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20115" windowHeight="9525"/>
  </bookViews>
  <sheets>
    <sheet name="Список класса" sheetId="1" r:id="rId1"/>
    <sheet name="I четверть" sheetId="2" r:id="rId2"/>
    <sheet name="II четверть" sheetId="4" r:id="rId3"/>
    <sheet name="III четверть" sheetId="5" r:id="rId4"/>
    <sheet name="IV четверть" sheetId="6" r:id="rId5"/>
    <sheet name="За год" sheetId="7" r:id="rId6"/>
    <sheet name="Планирование" sheetId="8" r:id="rId7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1"/>
  <c r="A23" i="2" s="1"/>
  <c r="C3" i="8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2"/>
  <c r="C2" i="2"/>
  <c r="AB5" i="6"/>
  <c r="AD5"/>
  <c r="AE5"/>
  <c r="F4" i="7"/>
  <c r="AB6" i="6"/>
  <c r="AD6"/>
  <c r="AE6"/>
  <c r="F5" i="7"/>
  <c r="AB7" i="6"/>
  <c r="AD7"/>
  <c r="AE7"/>
  <c r="F6" i="7"/>
  <c r="AB8" i="6"/>
  <c r="AD8"/>
  <c r="AE8"/>
  <c r="F7" i="7"/>
  <c r="AB9" i="6"/>
  <c r="AD9"/>
  <c r="AE9"/>
  <c r="F8" i="7"/>
  <c r="AB10" i="2"/>
  <c r="AB10" i="4"/>
  <c r="AD10"/>
  <c r="AE10"/>
  <c r="D9" i="7"/>
  <c r="AB10" i="5"/>
  <c r="AD10"/>
  <c r="AE10"/>
  <c r="E9" i="7"/>
  <c r="AB10" i="6"/>
  <c r="AD10"/>
  <c r="AE10"/>
  <c r="F9" i="7"/>
  <c r="AB11" i="2"/>
  <c r="AD11"/>
  <c r="AE11" s="1"/>
  <c r="C10" i="7" s="1"/>
  <c r="AB11" i="4"/>
  <c r="AD11"/>
  <c r="AE11"/>
  <c r="D10" i="7"/>
  <c r="AB11" i="5"/>
  <c r="AD11"/>
  <c r="AE11"/>
  <c r="E10" i="7"/>
  <c r="AB11" i="6"/>
  <c r="AD11"/>
  <c r="AE11"/>
  <c r="F10" i="7"/>
  <c r="AB12" i="2"/>
  <c r="AD12"/>
  <c r="AE12" s="1"/>
  <c r="C11" i="7" s="1"/>
  <c r="AB12" i="4"/>
  <c r="AD12"/>
  <c r="AE12"/>
  <c r="D11" i="7"/>
  <c r="AB12" i="5"/>
  <c r="AD12"/>
  <c r="AE12"/>
  <c r="E11" i="7"/>
  <c r="AB12" i="6"/>
  <c r="AD12"/>
  <c r="AE12"/>
  <c r="F11" i="7"/>
  <c r="AB13" i="2"/>
  <c r="AD13" s="1"/>
  <c r="AE13" s="1"/>
  <c r="C12" i="7" s="1"/>
  <c r="AB13" i="4"/>
  <c r="AD13"/>
  <c r="AE13"/>
  <c r="D12" i="7"/>
  <c r="AB13" i="5"/>
  <c r="AD13"/>
  <c r="AE13"/>
  <c r="E12" i="7"/>
  <c r="AB13" i="6"/>
  <c r="AD13"/>
  <c r="AE13"/>
  <c r="F12" i="7"/>
  <c r="AB14" i="2"/>
  <c r="AD14"/>
  <c r="AE14" s="1"/>
  <c r="C13" i="7" s="1"/>
  <c r="AB14" i="4"/>
  <c r="AD14"/>
  <c r="AE14"/>
  <c r="D13" i="7"/>
  <c r="AB14" i="5"/>
  <c r="AD14"/>
  <c r="AE14"/>
  <c r="E13" i="7"/>
  <c r="AB14" i="6"/>
  <c r="AD14"/>
  <c r="AE14"/>
  <c r="F13" i="7"/>
  <c r="AB15" i="2"/>
  <c r="AD15" s="1"/>
  <c r="AE15" s="1"/>
  <c r="C14" i="7" s="1"/>
  <c r="AB15" i="4"/>
  <c r="AD15"/>
  <c r="AE15"/>
  <c r="D14" i="7"/>
  <c r="AB15" i="5"/>
  <c r="AD15"/>
  <c r="AE15"/>
  <c r="E14" i="7"/>
  <c r="AB15" i="6"/>
  <c r="AD15"/>
  <c r="AE15"/>
  <c r="F14" i="7"/>
  <c r="AB16" i="2"/>
  <c r="AD16" s="1"/>
  <c r="AE16" s="1"/>
  <c r="C15" i="7" s="1"/>
  <c r="AB16" i="4"/>
  <c r="AD16"/>
  <c r="AE16"/>
  <c r="D15" i="7"/>
  <c r="AB16" i="5"/>
  <c r="AD16"/>
  <c r="AE16"/>
  <c r="E15" i="7"/>
  <c r="AB16" i="6"/>
  <c r="AD16"/>
  <c r="AE16"/>
  <c r="F15" i="7"/>
  <c r="AB17" i="2"/>
  <c r="AD17" s="1"/>
  <c r="AE17" s="1"/>
  <c r="C16" i="7" s="1"/>
  <c r="AB17" i="4"/>
  <c r="AD17"/>
  <c r="AE17"/>
  <c r="D16" i="7"/>
  <c r="AB17" i="5"/>
  <c r="AD17"/>
  <c r="AE17"/>
  <c r="E16" i="7"/>
  <c r="AB17" i="6"/>
  <c r="AD17"/>
  <c r="AE17"/>
  <c r="F16" i="7"/>
  <c r="AB18" i="2"/>
  <c r="AD18" s="1"/>
  <c r="AE18" s="1"/>
  <c r="C17" i="7" s="1"/>
  <c r="AB18" i="4"/>
  <c r="AD18"/>
  <c r="AE18"/>
  <c r="D17" i="7"/>
  <c r="AB18" i="5"/>
  <c r="AD18"/>
  <c r="AE18"/>
  <c r="E17" i="7"/>
  <c r="AB18" i="6"/>
  <c r="AD18"/>
  <c r="AE18"/>
  <c r="F17" i="7"/>
  <c r="AB19" i="2"/>
  <c r="AD19" s="1"/>
  <c r="AE19" s="1"/>
  <c r="C18" i="7" s="1"/>
  <c r="AB19" i="4"/>
  <c r="AD19"/>
  <c r="AE19"/>
  <c r="D18" i="7"/>
  <c r="AB19" i="5"/>
  <c r="AD19"/>
  <c r="AE19"/>
  <c r="E18" i="7"/>
  <c r="AB19" i="6"/>
  <c r="AD19"/>
  <c r="AE19"/>
  <c r="F18" i="7"/>
  <c r="AB20" i="2"/>
  <c r="AD20" s="1"/>
  <c r="AE20" s="1"/>
  <c r="C19" i="7" s="1"/>
  <c r="AB20" i="4"/>
  <c r="AD20"/>
  <c r="AE20"/>
  <c r="D19" i="7"/>
  <c r="AB20" i="5"/>
  <c r="AD20"/>
  <c r="AE20"/>
  <c r="E19" i="7"/>
  <c r="AB20" i="6"/>
  <c r="AD20"/>
  <c r="AE20"/>
  <c r="F19" i="7"/>
  <c r="AB21" i="2"/>
  <c r="AD21" s="1"/>
  <c r="AE21" s="1"/>
  <c r="C20" i="7" s="1"/>
  <c r="AB21" i="4"/>
  <c r="AD21"/>
  <c r="AE21"/>
  <c r="D20" i="7"/>
  <c r="AB21" i="5"/>
  <c r="AD21"/>
  <c r="AE21"/>
  <c r="E20" i="7"/>
  <c r="AB21" i="6"/>
  <c r="AD21"/>
  <c r="AE21"/>
  <c r="F20" i="7"/>
  <c r="AB22" i="2"/>
  <c r="AD22" s="1"/>
  <c r="AE22" s="1"/>
  <c r="C21" i="7" s="1"/>
  <c r="AB22" i="4"/>
  <c r="AD22"/>
  <c r="AE22"/>
  <c r="D21" i="7"/>
  <c r="AB22" i="5"/>
  <c r="AD22"/>
  <c r="AE22"/>
  <c r="E21" i="7"/>
  <c r="AB22" i="6"/>
  <c r="AD22"/>
  <c r="AE22"/>
  <c r="F21" i="7"/>
  <c r="AB23" i="2"/>
  <c r="AB23" i="4"/>
  <c r="AD23"/>
  <c r="AE23"/>
  <c r="D22" i="7"/>
  <c r="AB23" i="5"/>
  <c r="AD23"/>
  <c r="AE23"/>
  <c r="E22" i="7"/>
  <c r="AB23" i="6"/>
  <c r="AD23"/>
  <c r="AE23"/>
  <c r="F22" i="7"/>
  <c r="AB24" i="2"/>
  <c r="AB24" i="4"/>
  <c r="AD24"/>
  <c r="AE24"/>
  <c r="D23" i="7"/>
  <c r="AB24" i="5"/>
  <c r="AD24"/>
  <c r="AE24"/>
  <c r="E23" i="7"/>
  <c r="AB24" i="6"/>
  <c r="AD24"/>
  <c r="AE24"/>
  <c r="F23" i="7"/>
  <c r="AB25" i="2"/>
  <c r="AD25" s="1"/>
  <c r="AE25" s="1"/>
  <c r="C24" i="7" s="1"/>
  <c r="AB25" i="4"/>
  <c r="AD25"/>
  <c r="AE25"/>
  <c r="D24" i="7"/>
  <c r="AB25" i="5"/>
  <c r="AD25"/>
  <c r="AE25"/>
  <c r="E24" i="7"/>
  <c r="AB25" i="6"/>
  <c r="AD25"/>
  <c r="AE25"/>
  <c r="F24" i="7"/>
  <c r="AB26" i="2"/>
  <c r="AB26" i="4"/>
  <c r="AD26"/>
  <c r="AE26"/>
  <c r="D25" i="7"/>
  <c r="AB26" i="5"/>
  <c r="AD26"/>
  <c r="AE26"/>
  <c r="E25" i="7"/>
  <c r="AB26" i="6"/>
  <c r="AD26"/>
  <c r="AE26"/>
  <c r="F25" i="7"/>
  <c r="AB27" i="2"/>
  <c r="AD27" s="1"/>
  <c r="AE27" s="1"/>
  <c r="C26" i="7" s="1"/>
  <c r="AB27" i="4"/>
  <c r="AD27"/>
  <c r="AE27"/>
  <c r="D26" i="7"/>
  <c r="AB27" i="5"/>
  <c r="AD27"/>
  <c r="AE27"/>
  <c r="E26" i="7"/>
  <c r="AB27" i="6"/>
  <c r="AD27"/>
  <c r="AE27"/>
  <c r="F26" i="7"/>
  <c r="AB28" i="2"/>
  <c r="AB28" i="4"/>
  <c r="AD28"/>
  <c r="AE28"/>
  <c r="D27" i="7"/>
  <c r="AB28" i="5"/>
  <c r="AD28"/>
  <c r="AE28"/>
  <c r="E27" i="7"/>
  <c r="AB28" i="6"/>
  <c r="AD28"/>
  <c r="AE28"/>
  <c r="F27" i="7"/>
  <c r="AB29" i="2"/>
  <c r="AB29" i="4"/>
  <c r="AD29"/>
  <c r="AE29"/>
  <c r="D28" i="7"/>
  <c r="AB29" i="5"/>
  <c r="AD29"/>
  <c r="AE29"/>
  <c r="E28" i="7"/>
  <c r="AB29" i="6"/>
  <c r="AD29"/>
  <c r="AE29"/>
  <c r="F28" i="7"/>
  <c r="AB30" i="2"/>
  <c r="AD30"/>
  <c r="AE30"/>
  <c r="C29" i="7"/>
  <c r="AB30" i="4"/>
  <c r="AD30"/>
  <c r="AE30"/>
  <c r="D29" i="7"/>
  <c r="AB30" i="5"/>
  <c r="AD30"/>
  <c r="AE30"/>
  <c r="E29" i="7"/>
  <c r="AB30" i="6"/>
  <c r="AD30"/>
  <c r="AE30"/>
  <c r="F29" i="7"/>
  <c r="AB31" i="2"/>
  <c r="AD31"/>
  <c r="AE31"/>
  <c r="C30" i="7"/>
  <c r="AB31" i="4"/>
  <c r="AD31"/>
  <c r="AE31"/>
  <c r="D30" i="7"/>
  <c r="AB31" i="5"/>
  <c r="AD31"/>
  <c r="AE31"/>
  <c r="E30" i="7"/>
  <c r="AB31" i="6"/>
  <c r="AD31"/>
  <c r="AE31"/>
  <c r="F30" i="7"/>
  <c r="AB32" i="2"/>
  <c r="AD32"/>
  <c r="AE32"/>
  <c r="C31" i="7"/>
  <c r="AB32" i="4"/>
  <c r="AD32" s="1"/>
  <c r="AE32" s="1"/>
  <c r="D31" i="7" s="1"/>
  <c r="G31" s="1"/>
  <c r="H31" s="1"/>
  <c r="AB32" i="5"/>
  <c r="AD32"/>
  <c r="AE32"/>
  <c r="E31" i="7"/>
  <c r="AB32" i="6"/>
  <c r="AD32"/>
  <c r="AE32"/>
  <c r="F31" i="7"/>
  <c r="AB33" i="2"/>
  <c r="AD33"/>
  <c r="AE33"/>
  <c r="C32" i="7"/>
  <c r="AB33" i="4"/>
  <c r="AD33"/>
  <c r="AE33"/>
  <c r="D32" i="7"/>
  <c r="AB33" i="5"/>
  <c r="AD33"/>
  <c r="AE33"/>
  <c r="E32" i="7"/>
  <c r="AB33" i="6"/>
  <c r="AD33"/>
  <c r="AE33"/>
  <c r="F32" i="7"/>
  <c r="AB34" i="2"/>
  <c r="AD34"/>
  <c r="AE34"/>
  <c r="C33" i="7"/>
  <c r="AB34" i="4"/>
  <c r="AD34"/>
  <c r="AE34"/>
  <c r="D33" i="7"/>
  <c r="AB34" i="5"/>
  <c r="AD34"/>
  <c r="AE34"/>
  <c r="E33" i="7"/>
  <c r="AB34" i="6"/>
  <c r="AD34"/>
  <c r="AE34"/>
  <c r="F33" i="7"/>
  <c r="AB35" i="2"/>
  <c r="AD35"/>
  <c r="AE35"/>
  <c r="C34" i="7"/>
  <c r="AB35" i="4"/>
  <c r="AD35"/>
  <c r="AE35"/>
  <c r="D34" i="7"/>
  <c r="AB35" i="5"/>
  <c r="AD35"/>
  <c r="AE35"/>
  <c r="E34" i="7"/>
  <c r="AB35" i="6"/>
  <c r="AD35"/>
  <c r="AE35"/>
  <c r="F34" i="7"/>
  <c r="AB36" i="2"/>
  <c r="AD36"/>
  <c r="AE36"/>
  <c r="C35" i="7"/>
  <c r="AB36" i="4"/>
  <c r="AD36"/>
  <c r="AE36"/>
  <c r="D35" i="7"/>
  <c r="AB36" i="5"/>
  <c r="AD36"/>
  <c r="AE36"/>
  <c r="E35" i="7"/>
  <c r="AB36" i="6"/>
  <c r="AD36"/>
  <c r="AE36"/>
  <c r="F35" i="7"/>
  <c r="AB37" i="2"/>
  <c r="AD37"/>
  <c r="AE37"/>
  <c r="C36" i="7"/>
  <c r="AB37" i="4"/>
  <c r="AD37"/>
  <c r="AE37"/>
  <c r="D36" i="7"/>
  <c r="AB37" i="5"/>
  <c r="AD37"/>
  <c r="AE37"/>
  <c r="E36" i="7"/>
  <c r="AB37" i="6"/>
  <c r="AD37"/>
  <c r="AE37"/>
  <c r="F36" i="7"/>
  <c r="AB38" i="2"/>
  <c r="AD38"/>
  <c r="AE38"/>
  <c r="C37" i="7"/>
  <c r="AB38" i="4"/>
  <c r="AD38"/>
  <c r="AE38"/>
  <c r="D37" i="7"/>
  <c r="AB38" i="5"/>
  <c r="AD38"/>
  <c r="AE38"/>
  <c r="E37" i="7"/>
  <c r="AB38" i="6"/>
  <c r="AD38"/>
  <c r="AE38"/>
  <c r="F37" i="7"/>
  <c r="AB39" i="2"/>
  <c r="AD39"/>
  <c r="AE39"/>
  <c r="C38" i="7"/>
  <c r="AB39" i="4"/>
  <c r="AD39"/>
  <c r="AE39"/>
  <c r="D38" i="7"/>
  <c r="AB39" i="5"/>
  <c r="AD39"/>
  <c r="AE39"/>
  <c r="E38" i="7"/>
  <c r="AB39" i="6"/>
  <c r="AD39"/>
  <c r="AE39"/>
  <c r="F38" i="7"/>
  <c r="AB40" i="2"/>
  <c r="AD40"/>
  <c r="AE40"/>
  <c r="C39" i="7"/>
  <c r="AB40" i="4"/>
  <c r="AD40"/>
  <c r="AE40"/>
  <c r="D39" i="7"/>
  <c r="AB40" i="5"/>
  <c r="AD40"/>
  <c r="AE40"/>
  <c r="E39" i="7"/>
  <c r="AB40" i="6"/>
  <c r="AD40"/>
  <c r="AE40"/>
  <c r="F39" i="7"/>
  <c r="AB41" i="2"/>
  <c r="AD41"/>
  <c r="AE41"/>
  <c r="C40" i="7"/>
  <c r="AB41" i="4"/>
  <c r="AD41"/>
  <c r="AE41"/>
  <c r="D40" i="7"/>
  <c r="AB41" i="5"/>
  <c r="AD41"/>
  <c r="AE41"/>
  <c r="E40" i="7"/>
  <c r="AB41" i="6"/>
  <c r="AD41"/>
  <c r="AE41"/>
  <c r="F40" i="7"/>
  <c r="AB42" i="2"/>
  <c r="AD42"/>
  <c r="AE42"/>
  <c r="C41" i="7"/>
  <c r="AB42" i="4"/>
  <c r="AD42"/>
  <c r="AE42"/>
  <c r="D41" i="7"/>
  <c r="AB42" i="5"/>
  <c r="AD42"/>
  <c r="AE42"/>
  <c r="E41" i="7"/>
  <c r="AB42" i="6"/>
  <c r="AD42"/>
  <c r="AE42"/>
  <c r="F41" i="7"/>
  <c r="AB43" i="2"/>
  <c r="AD43"/>
  <c r="AE43"/>
  <c r="C42" i="7"/>
  <c r="AB43" i="4"/>
  <c r="AD43"/>
  <c r="AE43"/>
  <c r="D42" i="7"/>
  <c r="AB43" i="5"/>
  <c r="AD43"/>
  <c r="AE43"/>
  <c r="E42" i="7"/>
  <c r="AB43" i="6"/>
  <c r="AD43"/>
  <c r="AE43"/>
  <c r="F42" i="7"/>
  <c r="AB44" i="2"/>
  <c r="AD44"/>
  <c r="AE44"/>
  <c r="C43" i="7"/>
  <c r="AB44" i="4"/>
  <c r="AD44"/>
  <c r="AE44"/>
  <c r="D43" i="7"/>
  <c r="AB44" i="5"/>
  <c r="AD44"/>
  <c r="AE44"/>
  <c r="E43" i="7"/>
  <c r="AB44" i="6"/>
  <c r="AD44"/>
  <c r="AE44"/>
  <c r="F43" i="7"/>
  <c r="AB45" i="2"/>
  <c r="AD45"/>
  <c r="AE45"/>
  <c r="C44" i="7"/>
  <c r="AB45" i="4"/>
  <c r="AD45"/>
  <c r="AE45"/>
  <c r="D44" i="7"/>
  <c r="AB45" i="5"/>
  <c r="AD45"/>
  <c r="AE45"/>
  <c r="E44" i="7"/>
  <c r="AB45" i="6"/>
  <c r="AD45"/>
  <c r="AE45"/>
  <c r="F44" i="7"/>
  <c r="AB46" i="2"/>
  <c r="AD46"/>
  <c r="AE46"/>
  <c r="C45" i="7"/>
  <c r="AB46" i="4"/>
  <c r="AD46"/>
  <c r="AE46"/>
  <c r="D45" i="7"/>
  <c r="AB46" i="5"/>
  <c r="AD46"/>
  <c r="AE46"/>
  <c r="E45" i="7"/>
  <c r="AB46" i="6"/>
  <c r="AD46"/>
  <c r="AE46"/>
  <c r="F45" i="7"/>
  <c r="AB47" i="2"/>
  <c r="AD47"/>
  <c r="AE47"/>
  <c r="C46" i="7"/>
  <c r="AB47" i="4"/>
  <c r="AD47"/>
  <c r="AE47"/>
  <c r="D46" i="7"/>
  <c r="AB47" i="5"/>
  <c r="AD47"/>
  <c r="AE47"/>
  <c r="E46" i="7"/>
  <c r="AB47" i="6"/>
  <c r="AD47"/>
  <c r="AE47"/>
  <c r="F46" i="7"/>
  <c r="AB48" i="2"/>
  <c r="AD48"/>
  <c r="AE48"/>
  <c r="C47" i="7"/>
  <c r="AB48" i="4"/>
  <c r="AD48"/>
  <c r="AE48"/>
  <c r="D47" i="7"/>
  <c r="AB48" i="5"/>
  <c r="AD48"/>
  <c r="AE48"/>
  <c r="E47" i="7"/>
  <c r="AB48" i="6"/>
  <c r="AD48"/>
  <c r="AE48"/>
  <c r="F47" i="7"/>
  <c r="AB49" i="2"/>
  <c r="AD49"/>
  <c r="AE49"/>
  <c r="C48" i="7"/>
  <c r="AB49" i="4"/>
  <c r="AD49"/>
  <c r="AE49"/>
  <c r="D48" i="7"/>
  <c r="AB49" i="5"/>
  <c r="AD49"/>
  <c r="AE49"/>
  <c r="E48" i="7"/>
  <c r="AB49" i="6"/>
  <c r="AD49"/>
  <c r="AE49"/>
  <c r="F48" i="7"/>
  <c r="AB50" i="2"/>
  <c r="AD50"/>
  <c r="AE50"/>
  <c r="C49" i="7"/>
  <c r="AB50" i="4"/>
  <c r="AD50"/>
  <c r="AE50"/>
  <c r="D49" i="7"/>
  <c r="AB50" i="5"/>
  <c r="AD50"/>
  <c r="AE50"/>
  <c r="E49" i="7"/>
  <c r="AB50" i="6"/>
  <c r="AD50"/>
  <c r="AE50"/>
  <c r="F49" i="7"/>
  <c r="I49"/>
  <c r="B49"/>
  <c r="A49" i="1"/>
  <c r="A49" i="7" s="1"/>
  <c r="I48"/>
  <c r="B48"/>
  <c r="A48" i="1"/>
  <c r="A49" i="5" s="1"/>
  <c r="I47" i="7"/>
  <c r="B47"/>
  <c r="A47" i="1"/>
  <c r="A48" i="4" s="1"/>
  <c r="I46" i="7"/>
  <c r="B46"/>
  <c r="A46" i="1"/>
  <c r="A47" i="2" s="1"/>
  <c r="I45" i="7"/>
  <c r="B45"/>
  <c r="A45" i="1"/>
  <c r="A46" i="2" s="1"/>
  <c r="I44" i="7"/>
  <c r="B44"/>
  <c r="A44" i="1"/>
  <c r="A45" i="4" s="1"/>
  <c r="I43" i="7"/>
  <c r="B43"/>
  <c r="A43" i="1"/>
  <c r="A44" i="5" s="1"/>
  <c r="I42" i="7"/>
  <c r="B42"/>
  <c r="A42" i="1"/>
  <c r="A43" i="6" s="1"/>
  <c r="I41" i="7"/>
  <c r="B41"/>
  <c r="A41" i="1"/>
  <c r="A42" i="5" s="1"/>
  <c r="I40" i="7"/>
  <c r="B40"/>
  <c r="A40" i="1"/>
  <c r="A41" i="5" s="1"/>
  <c r="I39" i="7"/>
  <c r="B39"/>
  <c r="A39" i="1"/>
  <c r="A40" i="4" s="1"/>
  <c r="I38" i="7"/>
  <c r="B38"/>
  <c r="A38" i="1"/>
  <c r="A39" i="4" s="1"/>
  <c r="I37" i="7"/>
  <c r="B37"/>
  <c r="A37" i="1"/>
  <c r="A37" i="7" s="1"/>
  <c r="I36"/>
  <c r="B36"/>
  <c r="A36" i="1"/>
  <c r="A37" i="4" s="1"/>
  <c r="I35" i="7"/>
  <c r="B35"/>
  <c r="A35" i="1"/>
  <c r="A35" i="7" s="1"/>
  <c r="I34"/>
  <c r="B34"/>
  <c r="A34" i="1"/>
  <c r="A35" i="6" s="1"/>
  <c r="I33" i="7"/>
  <c r="B33"/>
  <c r="A33" i="1"/>
  <c r="A34" i="4" s="1"/>
  <c r="I32" i="7"/>
  <c r="B32"/>
  <c r="A32" i="1"/>
  <c r="A33" i="5" s="1"/>
  <c r="I31" i="7"/>
  <c r="B31"/>
  <c r="A31" i="1"/>
  <c r="A32" i="5" s="1"/>
  <c r="I30" i="7"/>
  <c r="B30"/>
  <c r="A30" i="1"/>
  <c r="A31" i="4" s="1"/>
  <c r="I29" i="7"/>
  <c r="B29"/>
  <c r="A29" i="1"/>
  <c r="A30" i="5" s="1"/>
  <c r="I28" i="7"/>
  <c r="B28"/>
  <c r="I27"/>
  <c r="B27"/>
  <c r="I26"/>
  <c r="B26"/>
  <c r="I25"/>
  <c r="B25"/>
  <c r="I24"/>
  <c r="B24"/>
  <c r="I23"/>
  <c r="B23"/>
  <c r="I22"/>
  <c r="B22"/>
  <c r="A23" i="4"/>
  <c r="I21" i="7"/>
  <c r="B21"/>
  <c r="A21" i="1"/>
  <c r="A21" i="7" s="1"/>
  <c r="I20"/>
  <c r="B20"/>
  <c r="A20" i="1"/>
  <c r="A21" i="4" s="1"/>
  <c r="I19" i="7"/>
  <c r="B19"/>
  <c r="A19" i="1"/>
  <c r="A19" i="7" s="1"/>
  <c r="I18"/>
  <c r="B18"/>
  <c r="A18" i="1"/>
  <c r="A19" i="2" s="1"/>
  <c r="I17" i="7"/>
  <c r="B17"/>
  <c r="A17" i="1"/>
  <c r="A17" i="7" s="1"/>
  <c r="I16"/>
  <c r="B16"/>
  <c r="A16" i="1"/>
  <c r="A17" i="5" s="1"/>
  <c r="I15" i="7"/>
  <c r="B15"/>
  <c r="A15" i="1"/>
  <c r="A16" i="2" s="1"/>
  <c r="I14" i="7"/>
  <c r="B14"/>
  <c r="A14" i="1"/>
  <c r="A15" i="2" s="1"/>
  <c r="I13" i="7"/>
  <c r="B13"/>
  <c r="A13" i="1"/>
  <c r="A13" i="7" s="1"/>
  <c r="I12"/>
  <c r="B12"/>
  <c r="A12" i="1"/>
  <c r="A13" i="4" s="1"/>
  <c r="I11" i="7"/>
  <c r="B11"/>
  <c r="A11" i="1"/>
  <c r="A12" i="5" s="1"/>
  <c r="I10" i="7"/>
  <c r="B10"/>
  <c r="A10" i="1"/>
  <c r="A11" i="6" s="1"/>
  <c r="I9" i="7"/>
  <c r="B9"/>
  <c r="A9" i="1"/>
  <c r="A10" i="5" s="1"/>
  <c r="I8" i="7"/>
  <c r="B8"/>
  <c r="A8" i="1"/>
  <c r="A9" i="6" s="1"/>
  <c r="I7" i="7"/>
  <c r="B7"/>
  <c r="A5" i="1"/>
  <c r="A5" i="7" s="1"/>
  <c r="A6" i="1"/>
  <c r="A7" s="1"/>
  <c r="I6" i="7"/>
  <c r="B6"/>
  <c r="I5"/>
  <c r="B5"/>
  <c r="I4"/>
  <c r="B4"/>
  <c r="A4"/>
  <c r="D4" i="2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D4" i="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D4" i="5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G50" i="6"/>
  <c r="AF50"/>
  <c r="AC50"/>
  <c r="B50"/>
  <c r="AG49"/>
  <c r="AF49"/>
  <c r="AC49"/>
  <c r="B49"/>
  <c r="AG48"/>
  <c r="AF48"/>
  <c r="AC48"/>
  <c r="B48"/>
  <c r="AG47"/>
  <c r="AF47"/>
  <c r="AC47"/>
  <c r="B47"/>
  <c r="A47"/>
  <c r="AG46"/>
  <c r="AF46"/>
  <c r="AC46"/>
  <c r="B46"/>
  <c r="AG45"/>
  <c r="AF45"/>
  <c r="AC45"/>
  <c r="B45"/>
  <c r="AG44"/>
  <c r="AF44"/>
  <c r="AC44"/>
  <c r="B44"/>
  <c r="AG43"/>
  <c r="AF43"/>
  <c r="AC43"/>
  <c r="B43"/>
  <c r="AG42"/>
  <c r="AF42"/>
  <c r="AC42"/>
  <c r="B42"/>
  <c r="AG41"/>
  <c r="AF41"/>
  <c r="AC41"/>
  <c r="B41"/>
  <c r="AG40"/>
  <c r="AF40"/>
  <c r="AC40"/>
  <c r="B40"/>
  <c r="AG39"/>
  <c r="AF39"/>
  <c r="AC39"/>
  <c r="B39"/>
  <c r="AG38"/>
  <c r="AF38"/>
  <c r="AC38"/>
  <c r="B38"/>
  <c r="AG37"/>
  <c r="AF37"/>
  <c r="AC37"/>
  <c r="B37"/>
  <c r="AG36"/>
  <c r="AF36"/>
  <c r="AC36"/>
  <c r="B36"/>
  <c r="AG35"/>
  <c r="AF35"/>
  <c r="AC35"/>
  <c r="B35"/>
  <c r="AG34"/>
  <c r="AF34"/>
  <c r="AC34"/>
  <c r="B34"/>
  <c r="AG33"/>
  <c r="AF33"/>
  <c r="AC33"/>
  <c r="B33"/>
  <c r="AG32"/>
  <c r="AF32"/>
  <c r="AC32"/>
  <c r="B32"/>
  <c r="AG31"/>
  <c r="AF31"/>
  <c r="AC31"/>
  <c r="B31"/>
  <c r="AG30"/>
  <c r="AF30"/>
  <c r="AC30"/>
  <c r="B30"/>
  <c r="AG29"/>
  <c r="AF29"/>
  <c r="AC29"/>
  <c r="B29"/>
  <c r="AG28"/>
  <c r="AF28"/>
  <c r="AC28"/>
  <c r="B28"/>
  <c r="AG27"/>
  <c r="AF27"/>
  <c r="AC27"/>
  <c r="B27"/>
  <c r="AG26"/>
  <c r="AF26"/>
  <c r="AC26"/>
  <c r="B26"/>
  <c r="AG25"/>
  <c r="AF25"/>
  <c r="AC25"/>
  <c r="B25"/>
  <c r="AG24"/>
  <c r="AF24"/>
  <c r="AC24"/>
  <c r="B24"/>
  <c r="AG23"/>
  <c r="AF23"/>
  <c r="AC23"/>
  <c r="B23"/>
  <c r="AG22"/>
  <c r="AF22"/>
  <c r="AC22"/>
  <c r="B22"/>
  <c r="AG21"/>
  <c r="AF21"/>
  <c r="AC21"/>
  <c r="B21"/>
  <c r="AG20"/>
  <c r="AF20"/>
  <c r="AC20"/>
  <c r="B20"/>
  <c r="AG19"/>
  <c r="AF19"/>
  <c r="AC19"/>
  <c r="B19"/>
  <c r="AG18"/>
  <c r="AF18"/>
  <c r="AC18"/>
  <c r="B18"/>
  <c r="AG17"/>
  <c r="AF17"/>
  <c r="AC17"/>
  <c r="B17"/>
  <c r="AG16"/>
  <c r="AF16"/>
  <c r="AC16"/>
  <c r="B16"/>
  <c r="AG15"/>
  <c r="AF15"/>
  <c r="AC15"/>
  <c r="B15"/>
  <c r="AG14"/>
  <c r="AF14"/>
  <c r="AC14"/>
  <c r="B14"/>
  <c r="A14"/>
  <c r="AG13"/>
  <c r="AF13"/>
  <c r="AC13"/>
  <c r="B13"/>
  <c r="AG12"/>
  <c r="AF12"/>
  <c r="AC12"/>
  <c r="B12"/>
  <c r="AG11"/>
  <c r="AF11"/>
  <c r="AC11"/>
  <c r="B11"/>
  <c r="AG10"/>
  <c r="AF10"/>
  <c r="AC10"/>
  <c r="B10"/>
  <c r="AG9"/>
  <c r="AF9"/>
  <c r="AC9"/>
  <c r="B9"/>
  <c r="AG8"/>
  <c r="AF8"/>
  <c r="AC8"/>
  <c r="B8"/>
  <c r="AG7"/>
  <c r="AF7"/>
  <c r="AC7"/>
  <c r="B7"/>
  <c r="AG6"/>
  <c r="AF6"/>
  <c r="AC6"/>
  <c r="B6"/>
  <c r="A6"/>
  <c r="AG5"/>
  <c r="AF5"/>
  <c r="AC5"/>
  <c r="B5"/>
  <c r="A5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Q1"/>
  <c r="A1"/>
  <c r="AG50" i="5"/>
  <c r="AF50"/>
  <c r="AC50"/>
  <c r="B50"/>
  <c r="AG49"/>
  <c r="AF49"/>
  <c r="AC49"/>
  <c r="B49"/>
  <c r="AG48"/>
  <c r="AF48"/>
  <c r="AC48"/>
  <c r="B48"/>
  <c r="AG47"/>
  <c r="AF47"/>
  <c r="AC47"/>
  <c r="B47"/>
  <c r="AG46"/>
  <c r="AF46"/>
  <c r="AC46"/>
  <c r="B46"/>
  <c r="AG45"/>
  <c r="AF45"/>
  <c r="AC45"/>
  <c r="B45"/>
  <c r="AG44"/>
  <c r="AF44"/>
  <c r="AC44"/>
  <c r="B44"/>
  <c r="AG43"/>
  <c r="AF43"/>
  <c r="AC43"/>
  <c r="B43"/>
  <c r="AG42"/>
  <c r="AF42"/>
  <c r="AC42"/>
  <c r="B42"/>
  <c r="AG41"/>
  <c r="AF41"/>
  <c r="AC41"/>
  <c r="B41"/>
  <c r="AG40"/>
  <c r="AF40"/>
  <c r="AC40"/>
  <c r="B40"/>
  <c r="AG39"/>
  <c r="AF39"/>
  <c r="AC39"/>
  <c r="B39"/>
  <c r="AG38"/>
  <c r="AF38"/>
  <c r="AC38"/>
  <c r="B38"/>
  <c r="AG37"/>
  <c r="AF37"/>
  <c r="AC37"/>
  <c r="B37"/>
  <c r="AG36"/>
  <c r="AF36"/>
  <c r="AC36"/>
  <c r="B36"/>
  <c r="AG35"/>
  <c r="AF35"/>
  <c r="AC35"/>
  <c r="B35"/>
  <c r="AG34"/>
  <c r="AF34"/>
  <c r="AC34"/>
  <c r="B34"/>
  <c r="AG33"/>
  <c r="AF33"/>
  <c r="AC33"/>
  <c r="B33"/>
  <c r="AG32"/>
  <c r="AF32"/>
  <c r="AC32"/>
  <c r="B32"/>
  <c r="AG31"/>
  <c r="AF31"/>
  <c r="AC31"/>
  <c r="B31"/>
  <c r="AG30"/>
  <c r="AF30"/>
  <c r="AC30"/>
  <c r="B30"/>
  <c r="AG29"/>
  <c r="AF29"/>
  <c r="AC29"/>
  <c r="B29"/>
  <c r="AG28"/>
  <c r="AF28"/>
  <c r="AC28"/>
  <c r="B28"/>
  <c r="AG27"/>
  <c r="AF27"/>
  <c r="AC27"/>
  <c r="B27"/>
  <c r="AG26"/>
  <c r="AF26"/>
  <c r="AC26"/>
  <c r="B26"/>
  <c r="AG25"/>
  <c r="AF25"/>
  <c r="AC25"/>
  <c r="B25"/>
  <c r="AG24"/>
  <c r="AF24"/>
  <c r="AC24"/>
  <c r="B24"/>
  <c r="AG23"/>
  <c r="AF23"/>
  <c r="AC23"/>
  <c r="B23"/>
  <c r="AG22"/>
  <c r="AF22"/>
  <c r="AC22"/>
  <c r="B22"/>
  <c r="AG21"/>
  <c r="AF21"/>
  <c r="AC21"/>
  <c r="B21"/>
  <c r="AG20"/>
  <c r="AF20"/>
  <c r="AC20"/>
  <c r="B20"/>
  <c r="AG19"/>
  <c r="AF19"/>
  <c r="AC19"/>
  <c r="B19"/>
  <c r="AG18"/>
  <c r="AF18"/>
  <c r="AC18"/>
  <c r="B18"/>
  <c r="A18"/>
  <c r="AG17"/>
  <c r="AF17"/>
  <c r="AC17"/>
  <c r="B17"/>
  <c r="AG16"/>
  <c r="AF16"/>
  <c r="AC16"/>
  <c r="B16"/>
  <c r="AG15"/>
  <c r="AF15"/>
  <c r="AC15"/>
  <c r="B15"/>
  <c r="A15"/>
  <c r="AG14"/>
  <c r="AF14"/>
  <c r="AC14"/>
  <c r="B14"/>
  <c r="A14"/>
  <c r="AG13"/>
  <c r="AF13"/>
  <c r="AC13"/>
  <c r="B13"/>
  <c r="AG12"/>
  <c r="AF12"/>
  <c r="AC12"/>
  <c r="B12"/>
  <c r="AG11"/>
  <c r="AF11"/>
  <c r="AC11"/>
  <c r="B11"/>
  <c r="AG10"/>
  <c r="AF10"/>
  <c r="AC10"/>
  <c r="B10"/>
  <c r="AG9"/>
  <c r="AF9"/>
  <c r="AC9"/>
  <c r="AB9"/>
  <c r="AD9"/>
  <c r="AE9"/>
  <c r="E8" i="7"/>
  <c r="B9" i="5"/>
  <c r="AG8"/>
  <c r="AF8"/>
  <c r="AC8"/>
  <c r="AB8"/>
  <c r="B8"/>
  <c r="AG7"/>
  <c r="AF7"/>
  <c r="AC7"/>
  <c r="AB7"/>
  <c r="B7"/>
  <c r="AG6"/>
  <c r="AF6"/>
  <c r="AC6"/>
  <c r="AB6"/>
  <c r="AD6"/>
  <c r="AE6"/>
  <c r="E5" i="7"/>
  <c r="B6" i="5"/>
  <c r="A6"/>
  <c r="AG5"/>
  <c r="AF5"/>
  <c r="AC5"/>
  <c r="AB5"/>
  <c r="B5"/>
  <c r="A5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Q1"/>
  <c r="A1"/>
  <c r="AG50" i="4"/>
  <c r="AF50"/>
  <c r="AC50"/>
  <c r="B50"/>
  <c r="AG49"/>
  <c r="AF49"/>
  <c r="AC49"/>
  <c r="B49"/>
  <c r="AG48"/>
  <c r="AF48"/>
  <c r="AC48"/>
  <c r="B48"/>
  <c r="AG47"/>
  <c r="AF47"/>
  <c r="AC47"/>
  <c r="B47"/>
  <c r="AG46"/>
  <c r="AF46"/>
  <c r="AC46"/>
  <c r="B46"/>
  <c r="AG45"/>
  <c r="AF45"/>
  <c r="AC45"/>
  <c r="B45"/>
  <c r="AG44"/>
  <c r="AF44"/>
  <c r="AC44"/>
  <c r="B44"/>
  <c r="AG43"/>
  <c r="AF43"/>
  <c r="AC43"/>
  <c r="B43"/>
  <c r="AG42"/>
  <c r="AF42"/>
  <c r="AC42"/>
  <c r="B42"/>
  <c r="AG41"/>
  <c r="AF41"/>
  <c r="AC41"/>
  <c r="B41"/>
  <c r="AG40"/>
  <c r="AF40"/>
  <c r="AC40"/>
  <c r="B40"/>
  <c r="AG39"/>
  <c r="AF39"/>
  <c r="AC39"/>
  <c r="B39"/>
  <c r="AG38"/>
  <c r="AF38"/>
  <c r="AC38"/>
  <c r="B38"/>
  <c r="AG37"/>
  <c r="AF37"/>
  <c r="AC37"/>
  <c r="B37"/>
  <c r="AG36"/>
  <c r="AF36"/>
  <c r="AC36"/>
  <c r="B36"/>
  <c r="AG35"/>
  <c r="AF35"/>
  <c r="AC35"/>
  <c r="B35"/>
  <c r="A35"/>
  <c r="AG34"/>
  <c r="AF34"/>
  <c r="AC34"/>
  <c r="B34"/>
  <c r="AG33"/>
  <c r="AF33"/>
  <c r="AC33"/>
  <c r="B33"/>
  <c r="AG32"/>
  <c r="AF32"/>
  <c r="AC32"/>
  <c r="B32"/>
  <c r="AG31"/>
  <c r="AF31"/>
  <c r="AC31"/>
  <c r="B31"/>
  <c r="AG30"/>
  <c r="AF30"/>
  <c r="AC30"/>
  <c r="B30"/>
  <c r="AG29"/>
  <c r="AF29"/>
  <c r="AC29"/>
  <c r="B29"/>
  <c r="AG28"/>
  <c r="AF28"/>
  <c r="AC28"/>
  <c r="B28"/>
  <c r="AG27"/>
  <c r="AF27"/>
  <c r="AC27"/>
  <c r="B27"/>
  <c r="AG26"/>
  <c r="AF26"/>
  <c r="AC26"/>
  <c r="B26"/>
  <c r="AG25"/>
  <c r="AF25"/>
  <c r="AC25"/>
  <c r="B25"/>
  <c r="AG24"/>
  <c r="AF24"/>
  <c r="AC24"/>
  <c r="B24"/>
  <c r="AG23"/>
  <c r="AF23"/>
  <c r="AC23"/>
  <c r="B23"/>
  <c r="AG22"/>
  <c r="AF22"/>
  <c r="AC22"/>
  <c r="B22"/>
  <c r="AG21"/>
  <c r="AF21"/>
  <c r="AC21"/>
  <c r="B21"/>
  <c r="AG20"/>
  <c r="AF20"/>
  <c r="AC20"/>
  <c r="B20"/>
  <c r="AG19"/>
  <c r="AF19"/>
  <c r="AC19"/>
  <c r="B19"/>
  <c r="AG18"/>
  <c r="AF18"/>
  <c r="AC18"/>
  <c r="B18"/>
  <c r="AG17"/>
  <c r="AF17"/>
  <c r="AC17"/>
  <c r="B17"/>
  <c r="AG16"/>
  <c r="AF16"/>
  <c r="AC16"/>
  <c r="B16"/>
  <c r="AG15"/>
  <c r="AF15"/>
  <c r="AC15"/>
  <c r="B15"/>
  <c r="AG14"/>
  <c r="AF14"/>
  <c r="AC14"/>
  <c r="B14"/>
  <c r="AG13"/>
  <c r="AF13"/>
  <c r="AC13"/>
  <c r="B13"/>
  <c r="AG12"/>
  <c r="AF12"/>
  <c r="AC12"/>
  <c r="B12"/>
  <c r="AG11"/>
  <c r="AF11"/>
  <c r="AC11"/>
  <c r="B11"/>
  <c r="AG10"/>
  <c r="AF10"/>
  <c r="AC10"/>
  <c r="B10"/>
  <c r="AG9"/>
  <c r="AF9"/>
  <c r="AC9"/>
  <c r="AB9"/>
  <c r="B9"/>
  <c r="AG8"/>
  <c r="AF8"/>
  <c r="AC8"/>
  <c r="AB8"/>
  <c r="B8"/>
  <c r="AG7"/>
  <c r="AF7"/>
  <c r="AC7"/>
  <c r="AB7"/>
  <c r="AD7"/>
  <c r="AE7"/>
  <c r="D6" i="7"/>
  <c r="B7" i="4"/>
  <c r="A7"/>
  <c r="AG6"/>
  <c r="AF6"/>
  <c r="AC6"/>
  <c r="AB6"/>
  <c r="B6"/>
  <c r="A6"/>
  <c r="AG5"/>
  <c r="AF5"/>
  <c r="AC5"/>
  <c r="AB5"/>
  <c r="B5"/>
  <c r="A5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Q1"/>
  <c r="A1"/>
  <c r="AG6" i="2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"/>
  <c r="Q1"/>
  <c r="A1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"/>
  <c r="AB6"/>
  <c r="AC6"/>
  <c r="AB7"/>
  <c r="AD7" s="1"/>
  <c r="AE7" s="1"/>
  <c r="C6" i="7" s="1"/>
  <c r="AC7" i="2"/>
  <c r="AB8"/>
  <c r="AC8"/>
  <c r="AB9"/>
  <c r="AD9" s="1"/>
  <c r="AE9" s="1"/>
  <c r="C8" i="7" s="1"/>
  <c r="AC9" i="2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B5"/>
  <c r="AD5" s="1"/>
  <c r="AE5" s="1"/>
  <c r="C4" i="7" s="1"/>
  <c r="AC5" i="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D2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"/>
  <c r="A18"/>
  <c r="A5"/>
  <c r="A50" i="1"/>
  <c r="A6" i="2"/>
  <c r="AD9" i="4"/>
  <c r="AE9"/>
  <c r="D8" i="7"/>
  <c r="AD8" i="4"/>
  <c r="AE8"/>
  <c r="D7" i="7"/>
  <c r="AD6" i="4"/>
  <c r="AE6"/>
  <c r="D5" i="7"/>
  <c r="AD7" i="5"/>
  <c r="AE7"/>
  <c r="E6" i="7"/>
  <c r="AD8" i="5"/>
  <c r="AE8"/>
  <c r="E7" i="7"/>
  <c r="AD5" i="5"/>
  <c r="AE5"/>
  <c r="E4" i="7"/>
  <c r="G47"/>
  <c r="H47" s="1"/>
  <c r="G43"/>
  <c r="H43" s="1"/>
  <c r="G39"/>
  <c r="H39" s="1"/>
  <c r="G35"/>
  <c r="H35" s="1"/>
  <c r="G49"/>
  <c r="H49" s="1"/>
  <c r="G48"/>
  <c r="H48" s="1"/>
  <c r="G46"/>
  <c r="H46" s="1"/>
  <c r="G45"/>
  <c r="H45" s="1"/>
  <c r="G44"/>
  <c r="H44" s="1"/>
  <c r="G42"/>
  <c r="H42" s="1"/>
  <c r="G41"/>
  <c r="H41" s="1"/>
  <c r="G40"/>
  <c r="H40" s="1"/>
  <c r="G38"/>
  <c r="H38" s="1"/>
  <c r="G37"/>
  <c r="H37" s="1"/>
  <c r="G36"/>
  <c r="H36" s="1"/>
  <c r="G34"/>
  <c r="H34" s="1"/>
  <c r="G33"/>
  <c r="H33" s="1"/>
  <c r="G32"/>
  <c r="H32" s="1"/>
  <c r="G30"/>
  <c r="H30" s="1"/>
  <c r="G29"/>
  <c r="H29" s="1"/>
  <c r="AD5" i="4"/>
  <c r="AE5"/>
  <c r="D4" i="7"/>
  <c r="G4" l="1"/>
  <c r="H4" s="1"/>
  <c r="G26"/>
  <c r="H26" s="1"/>
  <c r="G24"/>
  <c r="H24" s="1"/>
  <c r="G20"/>
  <c r="H20" s="1"/>
  <c r="G18"/>
  <c r="H18" s="1"/>
  <c r="G16"/>
  <c r="H16" s="1"/>
  <c r="G14"/>
  <c r="H14" s="1"/>
  <c r="G11"/>
  <c r="H11" s="1"/>
  <c r="G10"/>
  <c r="H10" s="1"/>
  <c r="G8"/>
  <c r="H8" s="1"/>
  <c r="G6"/>
  <c r="H6" s="1"/>
  <c r="G21"/>
  <c r="H21" s="1"/>
  <c r="G19"/>
  <c r="H19" s="1"/>
  <c r="G17"/>
  <c r="H17" s="1"/>
  <c r="G15"/>
  <c r="H15" s="1"/>
  <c r="G13"/>
  <c r="H13" s="1"/>
  <c r="G12"/>
  <c r="H12" s="1"/>
  <c r="AD28" i="2"/>
  <c r="AE28" s="1"/>
  <c r="C27" i="7" s="1"/>
  <c r="G27" s="1"/>
  <c r="H27" s="1"/>
  <c r="AD29" i="2"/>
  <c r="AE29" s="1"/>
  <c r="C28" i="7" s="1"/>
  <c r="G28" s="1"/>
  <c r="H28" s="1"/>
  <c r="AD26" i="2"/>
  <c r="AE26" s="1"/>
  <c r="C25" i="7" s="1"/>
  <c r="G25" s="1"/>
  <c r="H25" s="1"/>
  <c r="AD24" i="2"/>
  <c r="AE24" s="1"/>
  <c r="C23" i="7" s="1"/>
  <c r="G23" s="1"/>
  <c r="H23" s="1"/>
  <c r="AD23" i="2"/>
  <c r="AE23" s="1"/>
  <c r="C22" i="7" s="1"/>
  <c r="G22" s="1"/>
  <c r="H22" s="1"/>
  <c r="AD6" i="2"/>
  <c r="AE6" s="1"/>
  <c r="C5" i="7" s="1"/>
  <c r="G5" s="1"/>
  <c r="H5" s="1"/>
  <c r="AD10" i="2"/>
  <c r="AE10" s="1"/>
  <c r="C9" i="7" s="1"/>
  <c r="G9" s="1"/>
  <c r="H9" s="1"/>
  <c r="AD8" i="2"/>
  <c r="AE8" s="1"/>
  <c r="C7" i="7" s="1"/>
  <c r="G7" s="1"/>
  <c r="H7" s="1"/>
  <c r="C4" i="4"/>
  <c r="C4" i="5" s="1"/>
  <c r="C4" i="6" s="1"/>
  <c r="A50"/>
  <c r="A36" i="2"/>
  <c r="A50" i="4"/>
  <c r="A31" i="6"/>
  <c r="A42" i="2"/>
  <c r="A42" i="4"/>
  <c r="A50" i="5"/>
  <c r="A36" i="6"/>
  <c r="A36" i="4"/>
  <c r="A23" i="1"/>
  <c r="A47" i="5"/>
  <c r="A36"/>
  <c r="A50" i="2"/>
  <c r="A37"/>
  <c r="A14" i="4"/>
  <c r="A22" i="2"/>
  <c r="A22" i="6"/>
  <c r="A22" i="4"/>
  <c r="A21" i="5"/>
  <c r="A38"/>
  <c r="A9"/>
  <c r="A48" i="2"/>
  <c r="A22" i="5"/>
  <c r="A45"/>
  <c r="A9" i="2"/>
  <c r="A13" i="5"/>
  <c r="A14" i="2"/>
  <c r="A24" i="6"/>
  <c r="A30" i="2"/>
  <c r="A32" i="4"/>
  <c r="A30" i="6"/>
  <c r="A24" i="5"/>
  <c r="A38" i="2"/>
  <c r="A17"/>
  <c r="A24" i="4"/>
  <c r="A46"/>
  <c r="A37" i="5"/>
  <c r="A11" i="4"/>
  <c r="A40" i="2"/>
  <c r="A46" i="5"/>
  <c r="A12" i="6"/>
  <c r="A46"/>
  <c r="A20" i="2"/>
  <c r="A38" i="4"/>
  <c r="A40" i="6"/>
  <c r="A43" i="4"/>
  <c r="A20"/>
  <c r="A31" i="5"/>
  <c r="A40"/>
  <c r="A15" i="6"/>
  <c r="A45" i="7"/>
  <c r="A39" i="2"/>
  <c r="A21"/>
  <c r="A10" i="4"/>
  <c r="A30"/>
  <c r="A20" i="5"/>
  <c r="A20" i="6"/>
  <c r="A38"/>
  <c r="A29" i="7"/>
  <c r="A39"/>
  <c r="A44" i="2"/>
  <c r="A33" i="4"/>
  <c r="A34" i="6"/>
  <c r="A32" i="2"/>
  <c r="A23" i="5"/>
  <c r="A9" i="7"/>
  <c r="A41"/>
  <c r="A35" i="2"/>
  <c r="A34"/>
  <c r="A18" i="4"/>
  <c r="A16" i="5"/>
  <c r="A48"/>
  <c r="A10" i="6"/>
  <c r="A48"/>
  <c r="A11" i="7"/>
  <c r="A43"/>
  <c r="A6"/>
  <c r="A49" i="2"/>
  <c r="A10"/>
  <c r="A31" i="7"/>
  <c r="A47"/>
  <c r="A12" i="2"/>
  <c r="A19" i="4"/>
  <c r="A41"/>
  <c r="A34" i="5"/>
  <c r="A39"/>
  <c r="A18" i="6"/>
  <c r="A44"/>
  <c r="A33" i="7"/>
  <c r="A7" i="5"/>
  <c r="A16" i="4"/>
  <c r="A32" i="6"/>
  <c r="A39"/>
  <c r="A15" i="7"/>
  <c r="A12" i="4"/>
  <c r="A44"/>
  <c r="A16" i="6"/>
  <c r="A23"/>
  <c r="A42"/>
  <c r="A7" i="2"/>
  <c r="A41"/>
  <c r="A17" i="4"/>
  <c r="A49"/>
  <c r="A7" i="6"/>
  <c r="A8"/>
  <c r="A8" i="2"/>
  <c r="A8" i="4"/>
  <c r="A8" i="5"/>
  <c r="A7" i="7"/>
  <c r="A31" i="2"/>
  <c r="A13" i="6"/>
  <c r="A21"/>
  <c r="A37"/>
  <c r="A45"/>
  <c r="A8" i="7"/>
  <c r="A10"/>
  <c r="A12"/>
  <c r="A14"/>
  <c r="A16"/>
  <c r="A18"/>
  <c r="A20"/>
  <c r="A22"/>
  <c r="A30"/>
  <c r="A32"/>
  <c r="A34"/>
  <c r="A36"/>
  <c r="A38"/>
  <c r="A40"/>
  <c r="A42"/>
  <c r="A44"/>
  <c r="A46"/>
  <c r="A48"/>
  <c r="A9" i="4"/>
  <c r="A43" i="2"/>
  <c r="A11"/>
  <c r="A33"/>
  <c r="A15" i="4"/>
  <c r="A47"/>
  <c r="A11" i="5"/>
  <c r="A19"/>
  <c r="A35"/>
  <c r="A43"/>
  <c r="A19" i="6"/>
  <c r="A45" i="2"/>
  <c r="A13"/>
  <c r="A17" i="6"/>
  <c r="A33"/>
  <c r="A41"/>
  <c r="A49"/>
  <c r="A23" i="7" l="1"/>
  <c r="A24" i="1"/>
  <c r="A24" i="2"/>
  <c r="A25" i="5" l="1"/>
  <c r="A25" i="1"/>
  <c r="A25" i="4"/>
  <c r="A24" i="7"/>
  <c r="A25" i="2"/>
  <c r="A25" i="6"/>
  <c r="A26" i="2" l="1"/>
  <c r="A26" i="5"/>
  <c r="A26" i="1"/>
  <c r="A25" i="7"/>
  <c r="A26" i="4"/>
  <c r="A26" i="6"/>
  <c r="A27" l="1"/>
  <c r="A27" i="1"/>
  <c r="A27" i="2"/>
  <c r="A27" i="4"/>
  <c r="A26" i="7"/>
  <c r="A27" i="5"/>
  <c r="A28" i="6" l="1"/>
  <c r="A28" i="1"/>
  <c r="A28" i="2"/>
  <c r="A28" i="5"/>
  <c r="A28" i="4"/>
  <c r="A27" i="7"/>
  <c r="A29" i="4" l="1"/>
  <c r="A29" i="5"/>
  <c r="A29" i="6"/>
  <c r="A28" i="7"/>
  <c r="A29" i="2"/>
</calcChain>
</file>

<file path=xl/sharedStrings.xml><?xml version="1.0" encoding="utf-8"?>
<sst xmlns="http://schemas.openxmlformats.org/spreadsheetml/2006/main" count="55" uniqueCount="20">
  <si>
    <t>Класс:</t>
  </si>
  <si>
    <t>Предмет:</t>
  </si>
  <si>
    <t>№ п/п</t>
  </si>
  <si>
    <t>Фамилия, имя</t>
  </si>
  <si>
    <t>Отметка о выбытии</t>
  </si>
  <si>
    <t>Дата:</t>
  </si>
  <si>
    <t>Всего оценок:</t>
  </si>
  <si>
    <t>Всего баллов набрано:</t>
  </si>
  <si>
    <t>Средний балл:</t>
  </si>
  <si>
    <t>Оценка за четверть:</t>
  </si>
  <si>
    <t>Пропущено уроков:</t>
  </si>
  <si>
    <t>Оценка за год:</t>
  </si>
  <si>
    <t>I четверть</t>
  </si>
  <si>
    <t>II четверть</t>
  </si>
  <si>
    <t>III четверть</t>
  </si>
  <si>
    <t>IV четверть</t>
  </si>
  <si>
    <t>Дата</t>
  </si>
  <si>
    <t>Тема урока</t>
  </si>
  <si>
    <t>Домашнее задание</t>
  </si>
  <si>
    <t>День недели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</si>
</sst>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/>
    <xf numFmtId="0" fontId="0" fillId="0" borderId="0" xfId="0" applyNumberFormat="1"/>
    <xf numFmtId="2" fontId="0" fillId="0" borderId="1" xfId="0" applyNumberFormat="1" applyBorder="1" applyAlignment="1">
      <alignment horizontal="center"/>
    </xf>
    <xf numFmtId="0" fontId="7" fillId="0" borderId="0" xfId="0" applyNumberFormat="1" applyFont="1" applyAlignment="1"/>
    <xf numFmtId="14" fontId="6" fillId="4" borderId="1" xfId="0" applyNumberFormat="1" applyFont="1" applyFill="1" applyBorder="1" applyAlignment="1" applyProtection="1">
      <alignment horizontal="center" vertical="center" textRotation="90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49" fontId="1" fillId="2" borderId="27" xfId="0" applyNumberFormat="1" applyFont="1" applyFill="1" applyBorder="1"/>
    <xf numFmtId="49" fontId="0" fillId="0" borderId="28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29" xfId="0" applyNumberFormat="1" applyBorder="1" applyProtection="1">
      <protection locked="0"/>
    </xf>
    <xf numFmtId="0" fontId="1" fillId="2" borderId="9" xfId="0" applyFont="1" applyFill="1" applyBorder="1"/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2" fontId="0" fillId="0" borderId="7" xfId="0" applyNumberForma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4" fontId="6" fillId="4" borderId="16" xfId="0" applyNumberFormat="1" applyFont="1" applyFill="1" applyBorder="1" applyAlignment="1" applyProtection="1">
      <alignment horizontal="center" vertical="center" textRotation="90"/>
      <protection locked="0"/>
    </xf>
    <xf numFmtId="14" fontId="6" fillId="4" borderId="17" xfId="0" applyNumberFormat="1" applyFont="1" applyFill="1" applyBorder="1" applyAlignment="1" applyProtection="1">
      <alignment horizontal="center" vertical="center" textRotation="90"/>
      <protection locked="0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20" xfId="0" applyBorder="1"/>
    <xf numFmtId="0" fontId="8" fillId="2" borderId="29" xfId="0" applyNumberFormat="1" applyFont="1" applyFill="1" applyBorder="1" applyAlignment="1">
      <alignment horizontal="center"/>
    </xf>
    <xf numFmtId="0" fontId="0" fillId="0" borderId="36" xfId="0" applyNumberFormat="1" applyBorder="1"/>
    <xf numFmtId="0" fontId="0" fillId="0" borderId="37" xfId="0" applyNumberFormat="1" applyBorder="1"/>
    <xf numFmtId="0" fontId="0" fillId="0" borderId="38" xfId="0" applyNumberFormat="1" applyBorder="1"/>
    <xf numFmtId="0" fontId="0" fillId="0" borderId="5" xfId="0" applyNumberFormat="1" applyBorder="1"/>
    <xf numFmtId="0" fontId="0" fillId="0" borderId="2" xfId="0" applyNumberFormat="1" applyBorder="1"/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5" fillId="3" borderId="30" xfId="0" applyFont="1" applyFill="1" applyBorder="1" applyAlignment="1">
      <alignment horizontal="center"/>
    </xf>
    <xf numFmtId="14" fontId="6" fillId="4" borderId="4" xfId="0" applyNumberFormat="1" applyFont="1" applyFill="1" applyBorder="1" applyAlignment="1" applyProtection="1">
      <alignment horizontal="center" vertical="center" textRotation="90"/>
      <protection locked="0"/>
    </xf>
    <xf numFmtId="0" fontId="0" fillId="2" borderId="31" xfId="0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14" fontId="6" fillId="4" borderId="6" xfId="0" applyNumberFormat="1" applyFont="1" applyFill="1" applyBorder="1" applyAlignment="1" applyProtection="1">
      <alignment horizontal="center" vertical="center" textRotation="90"/>
      <protection locked="0"/>
    </xf>
    <xf numFmtId="0" fontId="0" fillId="2" borderId="23" xfId="0" applyFill="1" applyBorder="1" applyAlignment="1">
      <alignment horizontal="center"/>
    </xf>
    <xf numFmtId="0" fontId="8" fillId="2" borderId="26" xfId="0" applyNumberFormat="1" applyFont="1" applyFill="1" applyBorder="1" applyAlignment="1">
      <alignment horizontal="center"/>
    </xf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42" xfId="0" applyBorder="1" applyAlignment="1">
      <alignment horizontal="center"/>
    </xf>
    <xf numFmtId="0" fontId="0" fillId="0" borderId="33" xfId="0" applyBorder="1"/>
    <xf numFmtId="0" fontId="0" fillId="0" borderId="29" xfId="0" applyNumberFormat="1" applyBorder="1"/>
    <xf numFmtId="0" fontId="0" fillId="0" borderId="23" xfId="0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8" xfId="0" applyNumberFormat="1" applyBorder="1"/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2" fontId="0" fillId="0" borderId="22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27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8" xfId="0" applyFont="1" applyFill="1" applyBorder="1" applyAlignment="1" applyProtection="1">
      <alignment horizontal="left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49" fontId="2" fillId="3" borderId="14" xfId="0" applyNumberFormat="1" applyFont="1" applyFill="1" applyBorder="1" applyProtection="1">
      <protection locked="0"/>
    </xf>
    <xf numFmtId="49" fontId="2" fillId="3" borderId="15" xfId="0" applyNumberFormat="1" applyFont="1" applyFill="1" applyBorder="1" applyProtection="1">
      <protection locked="0"/>
    </xf>
    <xf numFmtId="49" fontId="2" fillId="3" borderId="19" xfId="0" applyNumberFormat="1" applyFont="1" applyFill="1" applyBorder="1" applyProtection="1">
      <protection locked="0"/>
    </xf>
    <xf numFmtId="49" fontId="2" fillId="3" borderId="20" xfId="0" applyNumberFormat="1" applyFont="1" applyFill="1" applyBorder="1" applyProtection="1">
      <protection locked="0"/>
    </xf>
    <xf numFmtId="0" fontId="0" fillId="2" borderId="15" xfId="0" applyFill="1" applyBorder="1" applyAlignment="1">
      <alignment horizontal="center" vertical="center" textRotation="90" wrapText="1"/>
    </xf>
    <xf numFmtId="0" fontId="0" fillId="2" borderId="17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 wrapText="1"/>
    </xf>
    <xf numFmtId="0" fontId="0" fillId="2" borderId="14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19" xfId="0" applyFill="1" applyBorder="1" applyAlignment="1">
      <alignment horizontal="center" vertical="center" textRotation="90" wrapText="1"/>
    </xf>
    <xf numFmtId="49" fontId="3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left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0" fillId="2" borderId="22" xfId="0" applyFill="1" applyBorder="1" applyAlignment="1">
      <alignment horizontal="center" vertical="center" textRotation="90" wrapText="1"/>
    </xf>
    <xf numFmtId="0" fontId="0" fillId="2" borderId="6" xfId="0" applyFill="1" applyBorder="1" applyAlignment="1">
      <alignment horizontal="center" vertical="center" textRotation="90" wrapText="1"/>
    </xf>
    <xf numFmtId="0" fontId="0" fillId="2" borderId="23" xfId="0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textRotation="90" wrapText="1"/>
    </xf>
    <xf numFmtId="0" fontId="0" fillId="2" borderId="16" xfId="0" applyFill="1" applyBorder="1" applyAlignment="1">
      <alignment horizontal="center" vertical="center" textRotation="90" wrapText="1"/>
    </xf>
    <xf numFmtId="0" fontId="0" fillId="2" borderId="18" xfId="0" applyFill="1" applyBorder="1" applyAlignment="1">
      <alignment horizontal="center" vertical="center" textRotation="90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textRotation="90" wrapText="1"/>
    </xf>
    <xf numFmtId="0" fontId="0" fillId="2" borderId="46" xfId="0" applyFill="1" applyBorder="1" applyAlignment="1">
      <alignment horizontal="center" vertical="center" textRotation="90" wrapText="1"/>
    </xf>
    <xf numFmtId="0" fontId="5" fillId="3" borderId="34" xfId="0" applyFont="1" applyFill="1" applyBorder="1" applyAlignment="1">
      <alignment horizontal="center" vertical="center" textRotation="90"/>
    </xf>
    <xf numFmtId="0" fontId="5" fillId="3" borderId="35" xfId="0" applyFont="1" applyFill="1" applyBorder="1" applyAlignment="1">
      <alignment horizontal="center" vertical="center" textRotation="90"/>
    </xf>
    <xf numFmtId="0" fontId="5" fillId="3" borderId="43" xfId="0" applyFont="1" applyFill="1" applyBorder="1" applyAlignment="1">
      <alignment horizontal="center" vertical="center" textRotation="90"/>
    </xf>
    <xf numFmtId="0" fontId="5" fillId="3" borderId="8" xfId="0" applyFont="1" applyFill="1" applyBorder="1" applyAlignment="1">
      <alignment horizontal="center" vertical="center" textRotation="90"/>
    </xf>
    <xf numFmtId="0" fontId="5" fillId="3" borderId="44" xfId="0" applyFont="1" applyFill="1" applyBorder="1" applyAlignment="1">
      <alignment horizontal="center" vertical="center" textRotation="90"/>
    </xf>
    <xf numFmtId="0" fontId="5" fillId="3" borderId="46" xfId="0" applyFont="1" applyFill="1" applyBorder="1" applyAlignment="1">
      <alignment horizontal="center" vertical="center" textRotation="90"/>
    </xf>
    <xf numFmtId="0" fontId="0" fillId="2" borderId="45" xfId="0" applyFill="1" applyBorder="1" applyAlignment="1">
      <alignment horizontal="center" vertical="center" textRotation="90" wrapText="1"/>
    </xf>
    <xf numFmtId="0" fontId="0" fillId="2" borderId="47" xfId="0" applyFill="1" applyBorder="1" applyAlignment="1">
      <alignment horizontal="center" vertical="center" textRotation="90" wrapText="1"/>
    </xf>
    <xf numFmtId="0" fontId="0" fillId="2" borderId="43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0" borderId="1" xfId="0" applyBorder="1" applyAlignment="1">
      <alignment vertical="center" wrapText="1"/>
    </xf>
  </cellXfs>
  <cellStyles count="1">
    <cellStyle name="Обычный" xfId="0" builtinId="0"/>
  </cellStyles>
  <dxfs count="67">
    <dxf>
      <font>
        <b/>
        <i/>
        <color theme="0" tint="-0.499984740745262"/>
      </font>
    </dxf>
    <dxf>
      <font>
        <color rgb="FFFF0000"/>
      </font>
    </dxf>
    <dxf>
      <font>
        <color theme="9" tint="-0.24994659260841701"/>
      </font>
    </dxf>
    <dxf>
      <font>
        <color rgb="FF00B050"/>
      </font>
    </dxf>
    <dxf>
      <font>
        <color rgb="FF0070C0"/>
      </font>
    </dxf>
    <dxf>
      <font>
        <b/>
        <i/>
        <color theme="0" tint="-0.34998626667073579"/>
      </font>
    </dxf>
    <dxf>
      <font>
        <b/>
        <i/>
        <color theme="0" tint="-0.34998626667073579"/>
      </font>
    </dxf>
    <dxf>
      <font>
        <color theme="1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theme="9" tint="-0.24994659260841701"/>
      </font>
    </dxf>
    <dxf>
      <font>
        <color rgb="FF00B050"/>
      </font>
    </dxf>
    <dxf>
      <font>
        <color rgb="FF0070C0"/>
      </font>
    </dxf>
    <dxf>
      <font>
        <b/>
        <i/>
        <color theme="0" tint="-0.499984740745262"/>
      </font>
    </dxf>
    <dxf>
      <font>
        <b/>
        <i/>
        <color theme="0" tint="-0.34998626667073579"/>
      </font>
    </dxf>
    <dxf>
      <font>
        <b/>
        <i/>
        <color theme="0" tint="-0.34998626667073579"/>
      </font>
    </dxf>
    <dxf>
      <font>
        <color theme="1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theme="9" tint="-0.24994659260841701"/>
      </font>
    </dxf>
    <dxf>
      <font>
        <color rgb="FF00B050"/>
      </font>
    </dxf>
    <dxf>
      <font>
        <color rgb="FF0070C0"/>
      </font>
    </dxf>
    <dxf>
      <font>
        <b/>
        <i/>
        <color theme="0" tint="-0.499984740745262"/>
      </font>
    </dxf>
    <dxf>
      <font>
        <b/>
        <i/>
        <color theme="0" tint="-0.34998626667073579"/>
      </font>
    </dxf>
    <dxf>
      <font>
        <b/>
        <i/>
        <color theme="0" tint="-0.34998626667073579"/>
      </font>
    </dxf>
    <dxf>
      <font>
        <color theme="1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theme="9" tint="-0.24994659260841701"/>
      </font>
    </dxf>
    <dxf>
      <font>
        <color rgb="FF00B050"/>
      </font>
    </dxf>
    <dxf>
      <font>
        <color rgb="FF0070C0"/>
      </font>
    </dxf>
    <dxf>
      <font>
        <b/>
        <i/>
        <color theme="0" tint="-0.499984740745262"/>
      </font>
    </dxf>
    <dxf>
      <font>
        <b/>
        <i/>
        <color theme="0" tint="-0.34998626667073579"/>
      </font>
    </dxf>
    <dxf>
      <font>
        <b/>
        <i/>
        <color theme="0" tint="-0.34998626667073579"/>
      </font>
    </dxf>
    <dxf>
      <font>
        <color theme="1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b/>
        <i/>
        <color theme="0" tint="-0.499984740745262"/>
      </font>
    </dxf>
    <dxf>
      <font>
        <b/>
        <i/>
        <color theme="0" tint="-0.34998626667073579"/>
      </font>
    </dxf>
    <dxf>
      <font>
        <b/>
        <i/>
        <color theme="0" tint="-0.34998626667073579"/>
      </font>
    </dxf>
    <dxf>
      <font>
        <color theme="1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7030A0"/>
      </font>
    </dxf>
    <dxf>
      <font>
        <b/>
        <i/>
        <color theme="0" tint="-0.24994659260841701"/>
      </font>
    </dxf>
    <dxf>
      <font>
        <b/>
        <i/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workbookViewId="0">
      <selection activeCell="B2" sqref="B2:C2"/>
    </sheetView>
  </sheetViews>
  <sheetFormatPr defaultRowHeight="15"/>
  <cols>
    <col min="1" max="1" width="12.5703125" style="1" customWidth="1"/>
    <col min="2" max="2" width="27.140625" style="3" customWidth="1"/>
    <col min="3" max="3" width="19.5703125" customWidth="1"/>
  </cols>
  <sheetData>
    <row r="1" spans="1:3">
      <c r="A1" s="102" t="s">
        <v>0</v>
      </c>
      <c r="B1" s="112"/>
      <c r="C1" s="113"/>
    </row>
    <row r="2" spans="1:3" ht="15.75" thickBot="1">
      <c r="A2" s="103" t="s">
        <v>1</v>
      </c>
      <c r="B2" s="114"/>
      <c r="C2" s="115"/>
    </row>
    <row r="3" spans="1:3" ht="15.75" thickBot="1">
      <c r="A3" s="17" t="s">
        <v>2</v>
      </c>
      <c r="B3" s="21" t="s">
        <v>3</v>
      </c>
      <c r="C3" s="25" t="s">
        <v>4</v>
      </c>
    </row>
    <row r="4" spans="1:3">
      <c r="A4" s="18">
        <v>1</v>
      </c>
      <c r="B4" s="22"/>
      <c r="C4" s="26"/>
    </row>
    <row r="5" spans="1:3">
      <c r="A5" s="19" t="str">
        <f>IF(ISBLANK(B5),"",A4+1)</f>
        <v/>
      </c>
      <c r="B5" s="23"/>
      <c r="C5" s="27"/>
    </row>
    <row r="6" spans="1:3">
      <c r="A6" s="19" t="str">
        <f t="shared" ref="A6:A50" si="0">IF(ISBLANK(B6),"",A5+1)</f>
        <v/>
      </c>
      <c r="B6" s="23"/>
      <c r="C6" s="27"/>
    </row>
    <row r="7" spans="1:3">
      <c r="A7" s="19" t="str">
        <f t="shared" si="0"/>
        <v/>
      </c>
      <c r="B7" s="23"/>
      <c r="C7" s="27"/>
    </row>
    <row r="8" spans="1:3">
      <c r="A8" s="19" t="str">
        <f t="shared" si="0"/>
        <v/>
      </c>
      <c r="B8" s="23"/>
      <c r="C8" s="27"/>
    </row>
    <row r="9" spans="1:3">
      <c r="A9" s="19" t="str">
        <f t="shared" si="0"/>
        <v/>
      </c>
      <c r="B9" s="23"/>
      <c r="C9" s="27"/>
    </row>
    <row r="10" spans="1:3">
      <c r="A10" s="19" t="str">
        <f t="shared" si="0"/>
        <v/>
      </c>
      <c r="B10" s="23"/>
      <c r="C10" s="27"/>
    </row>
    <row r="11" spans="1:3">
      <c r="A11" s="19" t="str">
        <f t="shared" si="0"/>
        <v/>
      </c>
      <c r="B11" s="23"/>
      <c r="C11" s="27"/>
    </row>
    <row r="12" spans="1:3">
      <c r="A12" s="19" t="str">
        <f t="shared" si="0"/>
        <v/>
      </c>
      <c r="B12" s="23"/>
      <c r="C12" s="27"/>
    </row>
    <row r="13" spans="1:3">
      <c r="A13" s="19" t="str">
        <f t="shared" si="0"/>
        <v/>
      </c>
      <c r="B13" s="23"/>
      <c r="C13" s="27"/>
    </row>
    <row r="14" spans="1:3">
      <c r="A14" s="19" t="str">
        <f t="shared" si="0"/>
        <v/>
      </c>
      <c r="B14" s="23"/>
      <c r="C14" s="27"/>
    </row>
    <row r="15" spans="1:3">
      <c r="A15" s="19" t="str">
        <f t="shared" si="0"/>
        <v/>
      </c>
      <c r="B15" s="23"/>
      <c r="C15" s="27"/>
    </row>
    <row r="16" spans="1:3">
      <c r="A16" s="19" t="str">
        <f t="shared" si="0"/>
        <v/>
      </c>
      <c r="B16" s="23"/>
      <c r="C16" s="27"/>
    </row>
    <row r="17" spans="1:3">
      <c r="A17" s="19" t="str">
        <f t="shared" si="0"/>
        <v/>
      </c>
      <c r="B17" s="23"/>
      <c r="C17" s="27"/>
    </row>
    <row r="18" spans="1:3">
      <c r="A18" s="19" t="str">
        <f t="shared" si="0"/>
        <v/>
      </c>
      <c r="B18" s="23"/>
      <c r="C18" s="27"/>
    </row>
    <row r="19" spans="1:3">
      <c r="A19" s="19" t="str">
        <f t="shared" si="0"/>
        <v/>
      </c>
      <c r="B19" s="23"/>
      <c r="C19" s="27"/>
    </row>
    <row r="20" spans="1:3">
      <c r="A20" s="19" t="str">
        <f t="shared" si="0"/>
        <v/>
      </c>
      <c r="B20" s="23"/>
      <c r="C20" s="27"/>
    </row>
    <row r="21" spans="1:3">
      <c r="A21" s="19" t="str">
        <f t="shared" si="0"/>
        <v/>
      </c>
      <c r="B21" s="23"/>
      <c r="C21" s="27"/>
    </row>
    <row r="22" spans="1:3">
      <c r="A22" s="19" t="str">
        <f>IF(ISBLANK(B22),"",MAX(A4:A21)+1)</f>
        <v/>
      </c>
      <c r="B22" s="23"/>
      <c r="C22" s="27"/>
    </row>
    <row r="23" spans="1:3">
      <c r="A23" s="19" t="str">
        <f t="shared" si="0"/>
        <v/>
      </c>
      <c r="B23" s="23"/>
      <c r="C23" s="27"/>
    </row>
    <row r="24" spans="1:3">
      <c r="A24" s="19" t="str">
        <f t="shared" si="0"/>
        <v/>
      </c>
      <c r="B24" s="23"/>
      <c r="C24" s="27"/>
    </row>
    <row r="25" spans="1:3">
      <c r="A25" s="19" t="str">
        <f t="shared" si="0"/>
        <v/>
      </c>
      <c r="B25" s="23"/>
      <c r="C25" s="27"/>
    </row>
    <row r="26" spans="1:3">
      <c r="A26" s="19" t="str">
        <f t="shared" si="0"/>
        <v/>
      </c>
      <c r="B26" s="23"/>
      <c r="C26" s="27"/>
    </row>
    <row r="27" spans="1:3">
      <c r="A27" s="19" t="str">
        <f t="shared" si="0"/>
        <v/>
      </c>
      <c r="B27" s="23"/>
      <c r="C27" s="27"/>
    </row>
    <row r="28" spans="1:3">
      <c r="A28" s="19" t="str">
        <f t="shared" si="0"/>
        <v/>
      </c>
      <c r="B28" s="23"/>
      <c r="C28" s="27"/>
    </row>
    <row r="29" spans="1:3">
      <c r="A29" s="19" t="str">
        <f t="shared" si="0"/>
        <v/>
      </c>
      <c r="B29" s="23"/>
      <c r="C29" s="27"/>
    </row>
    <row r="30" spans="1:3">
      <c r="A30" s="19" t="str">
        <f t="shared" si="0"/>
        <v/>
      </c>
      <c r="B30" s="23"/>
      <c r="C30" s="27"/>
    </row>
    <row r="31" spans="1:3">
      <c r="A31" s="19" t="str">
        <f t="shared" si="0"/>
        <v/>
      </c>
      <c r="B31" s="23"/>
      <c r="C31" s="27"/>
    </row>
    <row r="32" spans="1:3">
      <c r="A32" s="19" t="str">
        <f t="shared" si="0"/>
        <v/>
      </c>
      <c r="B32" s="23"/>
      <c r="C32" s="27"/>
    </row>
    <row r="33" spans="1:3">
      <c r="A33" s="19" t="str">
        <f t="shared" si="0"/>
        <v/>
      </c>
      <c r="B33" s="23"/>
      <c r="C33" s="27"/>
    </row>
    <row r="34" spans="1:3">
      <c r="A34" s="19" t="str">
        <f t="shared" si="0"/>
        <v/>
      </c>
      <c r="B34" s="23"/>
      <c r="C34" s="27"/>
    </row>
    <row r="35" spans="1:3">
      <c r="A35" s="19" t="str">
        <f t="shared" si="0"/>
        <v/>
      </c>
      <c r="B35" s="23"/>
      <c r="C35" s="27"/>
    </row>
    <row r="36" spans="1:3">
      <c r="A36" s="19" t="str">
        <f t="shared" si="0"/>
        <v/>
      </c>
      <c r="B36" s="23"/>
      <c r="C36" s="27"/>
    </row>
    <row r="37" spans="1:3">
      <c r="A37" s="19" t="str">
        <f t="shared" si="0"/>
        <v/>
      </c>
      <c r="B37" s="23"/>
      <c r="C37" s="27"/>
    </row>
    <row r="38" spans="1:3">
      <c r="A38" s="19" t="str">
        <f t="shared" si="0"/>
        <v/>
      </c>
      <c r="B38" s="23"/>
      <c r="C38" s="27"/>
    </row>
    <row r="39" spans="1:3">
      <c r="A39" s="19" t="str">
        <f t="shared" si="0"/>
        <v/>
      </c>
      <c r="B39" s="23"/>
      <c r="C39" s="27"/>
    </row>
    <row r="40" spans="1:3">
      <c r="A40" s="19" t="str">
        <f t="shared" si="0"/>
        <v/>
      </c>
      <c r="B40" s="23"/>
      <c r="C40" s="27"/>
    </row>
    <row r="41" spans="1:3">
      <c r="A41" s="19" t="str">
        <f t="shared" si="0"/>
        <v/>
      </c>
      <c r="B41" s="23"/>
      <c r="C41" s="27"/>
    </row>
    <row r="42" spans="1:3">
      <c r="A42" s="19" t="str">
        <f t="shared" si="0"/>
        <v/>
      </c>
      <c r="B42" s="23"/>
      <c r="C42" s="27"/>
    </row>
    <row r="43" spans="1:3">
      <c r="A43" s="19" t="str">
        <f t="shared" si="0"/>
        <v/>
      </c>
      <c r="B43" s="23"/>
      <c r="C43" s="27"/>
    </row>
    <row r="44" spans="1:3">
      <c r="A44" s="19" t="str">
        <f t="shared" si="0"/>
        <v/>
      </c>
      <c r="B44" s="23"/>
      <c r="C44" s="27"/>
    </row>
    <row r="45" spans="1:3">
      <c r="A45" s="19" t="str">
        <f t="shared" si="0"/>
        <v/>
      </c>
      <c r="B45" s="23"/>
      <c r="C45" s="27"/>
    </row>
    <row r="46" spans="1:3">
      <c r="A46" s="19" t="str">
        <f t="shared" si="0"/>
        <v/>
      </c>
      <c r="B46" s="23"/>
      <c r="C46" s="27"/>
    </row>
    <row r="47" spans="1:3">
      <c r="A47" s="19" t="str">
        <f t="shared" si="0"/>
        <v/>
      </c>
      <c r="B47" s="23"/>
      <c r="C47" s="27"/>
    </row>
    <row r="48" spans="1:3">
      <c r="A48" s="19" t="str">
        <f t="shared" si="0"/>
        <v/>
      </c>
      <c r="B48" s="23"/>
      <c r="C48" s="27"/>
    </row>
    <row r="49" spans="1:3">
      <c r="A49" s="19" t="str">
        <f t="shared" si="0"/>
        <v/>
      </c>
      <c r="B49" s="23"/>
      <c r="C49" s="27"/>
    </row>
    <row r="50" spans="1:3" ht="15.75" thickBot="1">
      <c r="A50" s="20" t="str">
        <f t="shared" si="0"/>
        <v/>
      </c>
      <c r="B50" s="24"/>
      <c r="C50" s="28"/>
    </row>
  </sheetData>
  <mergeCells count="2">
    <mergeCell ref="B1:C1"/>
    <mergeCell ref="B2:C2"/>
  </mergeCells>
  <conditionalFormatting sqref="B4">
    <cfRule type="expression" dxfId="66" priority="2">
      <formula>IF($C4="выбыл",1,0)</formula>
    </cfRule>
  </conditionalFormatting>
  <conditionalFormatting sqref="B5:B50">
    <cfRule type="expression" dxfId="65" priority="1">
      <formula>IF($C5="выбыл",1,0)</formula>
    </cfRule>
  </conditionalFormatting>
  <pageMargins left="0.7" right="0.7" top="0.75" bottom="0.75" header="0.3" footer="0.3"/>
  <pageSetup paperSize="9" orientation="portrait" horizontalDpi="200" verticalDpi="200" r:id="rId1"/>
  <ignoredErrors>
    <ignoredError sqref="A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G51"/>
  <sheetViews>
    <sheetView workbookViewId="0">
      <selection activeCell="G11" sqref="G11"/>
    </sheetView>
  </sheetViews>
  <sheetFormatPr defaultRowHeight="15"/>
  <cols>
    <col min="1" max="1" width="11.7109375" customWidth="1"/>
    <col min="2" max="2" width="27.28515625" style="4" customWidth="1"/>
    <col min="3" max="27" width="4.7109375" style="1" customWidth="1"/>
    <col min="30" max="30" width="9.5703125" bestFit="1" customWidth="1"/>
    <col min="31" max="31" width="7.5703125" customWidth="1"/>
  </cols>
  <sheetData>
    <row r="1" spans="1:33" ht="24" thickBot="1">
      <c r="A1" s="122">
        <f>'Список класса'!B2</f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6"/>
      <c r="Q1" s="123">
        <f>'Список класса'!B1</f>
        <v>0</v>
      </c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3" ht="15" customHeight="1">
      <c r="A2" s="126" t="s">
        <v>2</v>
      </c>
      <c r="B2" s="124" t="s">
        <v>5</v>
      </c>
      <c r="C2" s="35" t="str">
        <f>IF(ISBLANK(C3),"",(IF(WEEKDAY(C3)=2,"Пн",(IF(WEEKDAY(C3)=3,"Вт",(IF(WEEKDAY(C3)=4,"Ср",(IF(WEEKDAY(C3)=5,"Чт",(IF(WEEKDAY(C3)=6,"Пт",(IF(WEEKDAY(C3)=7,"Сб","Вс")))))))))))))</f>
        <v/>
      </c>
      <c r="D2" s="31" t="str">
        <f>IF(ISBLANK(D3),"",(IF(WEEKDAY(D3)=2,"Пн",(IF(WEEKDAY(D3)=3,"Вт",(IF(WEEKDAY(D3)=4,"Ср",(IF(WEEKDAY(D3)=5,"Чт",(IF(WEEKDAY(D3)=6,"Пт",(IF(WEEKDAY(D3)=7,"Сб","Вс")))))))))))))</f>
        <v/>
      </c>
      <c r="E2" s="31" t="str">
        <f t="shared" ref="E2:AA2" si="0">IF(ISBLANK(E3),"",(IF(WEEKDAY(E3)=2,"Пн",(IF(WEEKDAY(E3)=3,"Вт",(IF(WEEKDAY(E3)=4,"Ср",(IF(WEEKDAY(E3)=5,"Чт",(IF(WEEKDAY(E3)=6,"Пт",(IF(WEEKDAY(E3)=7,"Сб","Вс")))))))))))))</f>
        <v/>
      </c>
      <c r="F2" s="31" t="str">
        <f t="shared" si="0"/>
        <v/>
      </c>
      <c r="G2" s="31" t="str">
        <f t="shared" si="0"/>
        <v/>
      </c>
      <c r="H2" s="31" t="str">
        <f t="shared" si="0"/>
        <v/>
      </c>
      <c r="I2" s="31" t="str">
        <f t="shared" si="0"/>
        <v/>
      </c>
      <c r="J2" s="31" t="str">
        <f t="shared" si="0"/>
        <v/>
      </c>
      <c r="K2" s="31" t="str">
        <f t="shared" si="0"/>
        <v/>
      </c>
      <c r="L2" s="31" t="str">
        <f t="shared" si="0"/>
        <v/>
      </c>
      <c r="M2" s="31" t="str">
        <f t="shared" si="0"/>
        <v/>
      </c>
      <c r="N2" s="31" t="str">
        <f t="shared" si="0"/>
        <v/>
      </c>
      <c r="O2" s="31" t="str">
        <f t="shared" si="0"/>
        <v/>
      </c>
      <c r="P2" s="31" t="str">
        <f t="shared" si="0"/>
        <v/>
      </c>
      <c r="Q2" s="31" t="str">
        <f t="shared" si="0"/>
        <v/>
      </c>
      <c r="R2" s="31" t="str">
        <f t="shared" si="0"/>
        <v/>
      </c>
      <c r="S2" s="31" t="str">
        <f t="shared" si="0"/>
        <v/>
      </c>
      <c r="T2" s="31" t="str">
        <f t="shared" si="0"/>
        <v/>
      </c>
      <c r="U2" s="31" t="str">
        <f t="shared" si="0"/>
        <v/>
      </c>
      <c r="V2" s="31" t="str">
        <f t="shared" si="0"/>
        <v/>
      </c>
      <c r="W2" s="31" t="str">
        <f t="shared" si="0"/>
        <v/>
      </c>
      <c r="X2" s="31" t="str">
        <f t="shared" si="0"/>
        <v/>
      </c>
      <c r="Y2" s="31" t="str">
        <f t="shared" si="0"/>
        <v/>
      </c>
      <c r="Z2" s="31" t="str">
        <f t="shared" si="0"/>
        <v/>
      </c>
      <c r="AA2" s="36" t="str">
        <f t="shared" si="0"/>
        <v/>
      </c>
      <c r="AB2" s="129" t="s">
        <v>6</v>
      </c>
      <c r="AC2" s="119" t="s">
        <v>7</v>
      </c>
      <c r="AD2" s="119" t="s">
        <v>8</v>
      </c>
      <c r="AE2" s="119" t="s">
        <v>9</v>
      </c>
      <c r="AF2" s="119" t="s">
        <v>10</v>
      </c>
      <c r="AG2" s="116" t="s">
        <v>4</v>
      </c>
    </row>
    <row r="3" spans="1:33" ht="66" customHeight="1">
      <c r="A3" s="127"/>
      <c r="B3" s="125"/>
      <c r="C3" s="3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38"/>
      <c r="AB3" s="130"/>
      <c r="AC3" s="120"/>
      <c r="AD3" s="120"/>
      <c r="AE3" s="120"/>
      <c r="AF3" s="120"/>
      <c r="AG3" s="117"/>
    </row>
    <row r="4" spans="1:33" ht="16.5" customHeight="1" thickBot="1">
      <c r="A4" s="128"/>
      <c r="B4" s="55" t="s">
        <v>3</v>
      </c>
      <c r="C4" s="39">
        <v>1</v>
      </c>
      <c r="D4" s="32" t="str">
        <f>IF(ISBLANK(D3),"",C4+1)</f>
        <v/>
      </c>
      <c r="E4" s="32" t="str">
        <f t="shared" ref="E4:AA4" si="1">IF(ISBLANK(E3),"",D4+1)</f>
        <v/>
      </c>
      <c r="F4" s="32" t="str">
        <f t="shared" si="1"/>
        <v/>
      </c>
      <c r="G4" s="32" t="str">
        <f t="shared" si="1"/>
        <v/>
      </c>
      <c r="H4" s="32" t="str">
        <f t="shared" si="1"/>
        <v/>
      </c>
      <c r="I4" s="32" t="str">
        <f t="shared" si="1"/>
        <v/>
      </c>
      <c r="J4" s="32" t="str">
        <f t="shared" si="1"/>
        <v/>
      </c>
      <c r="K4" s="32" t="str">
        <f t="shared" si="1"/>
        <v/>
      </c>
      <c r="L4" s="32" t="str">
        <f t="shared" si="1"/>
        <v/>
      </c>
      <c r="M4" s="32" t="str">
        <f t="shared" si="1"/>
        <v/>
      </c>
      <c r="N4" s="32" t="str">
        <f t="shared" si="1"/>
        <v/>
      </c>
      <c r="O4" s="32" t="str">
        <f t="shared" si="1"/>
        <v/>
      </c>
      <c r="P4" s="32" t="str">
        <f t="shared" si="1"/>
        <v/>
      </c>
      <c r="Q4" s="32" t="str">
        <f t="shared" si="1"/>
        <v/>
      </c>
      <c r="R4" s="32" t="str">
        <f t="shared" si="1"/>
        <v/>
      </c>
      <c r="S4" s="32" t="str">
        <f t="shared" si="1"/>
        <v/>
      </c>
      <c r="T4" s="32" t="str">
        <f t="shared" si="1"/>
        <v/>
      </c>
      <c r="U4" s="32" t="str">
        <f t="shared" si="1"/>
        <v/>
      </c>
      <c r="V4" s="32" t="str">
        <f t="shared" si="1"/>
        <v/>
      </c>
      <c r="W4" s="32" t="str">
        <f t="shared" si="1"/>
        <v/>
      </c>
      <c r="X4" s="32" t="str">
        <f t="shared" si="1"/>
        <v/>
      </c>
      <c r="Y4" s="32" t="str">
        <f t="shared" si="1"/>
        <v/>
      </c>
      <c r="Z4" s="32" t="str">
        <f t="shared" si="1"/>
        <v/>
      </c>
      <c r="AA4" s="40" t="str">
        <f t="shared" si="1"/>
        <v/>
      </c>
      <c r="AB4" s="131"/>
      <c r="AC4" s="121"/>
      <c r="AD4" s="121"/>
      <c r="AE4" s="121"/>
      <c r="AF4" s="121"/>
      <c r="AG4" s="118"/>
    </row>
    <row r="5" spans="1:33">
      <c r="A5" s="18">
        <f>'Список класса'!A4</f>
        <v>1</v>
      </c>
      <c r="B5" s="56" t="str">
        <f>IF(ISBLANK('Список класса'!B4),"",'Список класса'!B4)</f>
        <v/>
      </c>
      <c r="C5" s="41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42"/>
      <c r="AB5" s="14" t="str">
        <f>IF((COUNTIF(C5:AA5,1)+COUNTIF(C5:AA5,2)+COUNTIF(C5:AA5,3)+COUNTIF(C5:AA5,4)+COUNTIF(C5:AA5,5))&gt;0,COUNTIF(C5:AA5,1)+COUNTIF(C5:AA5,2)+COUNTIF(C5:AA5,3)+COUNTIF(C5:AA5,4)+COUNTIF(C5:AA5,5),"")</f>
        <v/>
      </c>
      <c r="AC5" s="48" t="str">
        <f>IF(SUM(C5:AA5)&gt;0,SUM(C5:AA5),"")</f>
        <v/>
      </c>
      <c r="AD5" s="49" t="str">
        <f>IF(AB5="","",AC5/AB5)</f>
        <v/>
      </c>
      <c r="AE5" s="48" t="str">
        <f>IF(AD5="","",ROUND(AD5,0))</f>
        <v/>
      </c>
      <c r="AF5" s="48" t="str">
        <f>IF(COUNTIF(C5:AA5,"н")&gt;0,COUNTIF(C5:AA5,"н"),"")</f>
        <v/>
      </c>
      <c r="AG5" s="50" t="str">
        <f>IF('Список класса'!C4="выбыл","выбыл","")</f>
        <v/>
      </c>
    </row>
    <row r="6" spans="1:33">
      <c r="A6" s="19" t="str">
        <f>'Список класса'!A5</f>
        <v/>
      </c>
      <c r="B6" s="57" t="str">
        <f>IF(ISBLANK('Список класса'!B5),"",'Список класса'!B5)</f>
        <v/>
      </c>
      <c r="C6" s="4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44"/>
      <c r="AB6" s="15" t="str">
        <f t="shared" ref="AB6:AB50" si="2">IF((COUNTIF(C6:AA6,1)+COUNTIF(C6:AA6,2)+COUNTIF(C6:AA6,3)+COUNTIF(C6:AA6,4)+COUNTIF(C6:AA6,5))&gt;0,COUNTIF(C6:AA6,1)+COUNTIF(C6:AA6,2)+COUNTIF(C6:AA6,3)+COUNTIF(C6:AA6,4)+COUNTIF(C6:AA6,5),"")</f>
        <v/>
      </c>
      <c r="AC6" s="2" t="str">
        <f t="shared" ref="AC6:AC50" si="3">IF(SUM(C6:AA6)&gt;0,SUM(C6:AA6),"")</f>
        <v/>
      </c>
      <c r="AD6" s="5" t="str">
        <f t="shared" ref="AD6:AD50" si="4">IF(AB6="","",AC6/AB6)</f>
        <v/>
      </c>
      <c r="AE6" s="2" t="str">
        <f t="shared" ref="AE6:AE50" si="5">IF(AD6="","",ROUND(AD6,0))</f>
        <v/>
      </c>
      <c r="AF6" s="2" t="str">
        <f t="shared" ref="AF6:AF50" si="6">IF(COUNTIF(C6:AA6,"н")&gt;0,COUNTIF(C6:AA6,"н"),"")</f>
        <v/>
      </c>
      <c r="AG6" s="51" t="str">
        <f>IF('Список класса'!C5="выбыл","выбыл","")</f>
        <v/>
      </c>
    </row>
    <row r="7" spans="1:33">
      <c r="A7" s="19" t="str">
        <f>'Список класса'!A6</f>
        <v/>
      </c>
      <c r="B7" s="57" t="str">
        <f>IF(ISBLANK('Список класса'!B6),"",'Список класса'!B6)</f>
        <v/>
      </c>
      <c r="C7" s="4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44"/>
      <c r="AB7" s="15" t="str">
        <f t="shared" si="2"/>
        <v/>
      </c>
      <c r="AC7" s="2" t="str">
        <f t="shared" si="3"/>
        <v/>
      </c>
      <c r="AD7" s="5" t="str">
        <f t="shared" si="4"/>
        <v/>
      </c>
      <c r="AE7" s="2" t="str">
        <f t="shared" si="5"/>
        <v/>
      </c>
      <c r="AF7" s="2" t="str">
        <f t="shared" si="6"/>
        <v/>
      </c>
      <c r="AG7" s="51" t="str">
        <f>IF('Список класса'!C6="выбыл","выбыл","")</f>
        <v/>
      </c>
    </row>
    <row r="8" spans="1:33">
      <c r="A8" s="19" t="str">
        <f>'Список класса'!A7</f>
        <v/>
      </c>
      <c r="B8" s="57" t="str">
        <f>IF(ISBLANK('Список класса'!B7),"",'Список класса'!B7)</f>
        <v/>
      </c>
      <c r="C8" s="4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44"/>
      <c r="AB8" s="15" t="str">
        <f t="shared" si="2"/>
        <v/>
      </c>
      <c r="AC8" s="2" t="str">
        <f t="shared" si="3"/>
        <v/>
      </c>
      <c r="AD8" s="5" t="str">
        <f t="shared" si="4"/>
        <v/>
      </c>
      <c r="AE8" s="2" t="str">
        <f t="shared" si="5"/>
        <v/>
      </c>
      <c r="AF8" s="2" t="str">
        <f t="shared" si="6"/>
        <v/>
      </c>
      <c r="AG8" s="51" t="str">
        <f>IF('Список класса'!C7="выбыл","выбыл","")</f>
        <v/>
      </c>
    </row>
    <row r="9" spans="1:33">
      <c r="A9" s="19" t="str">
        <f>'Список класса'!A8</f>
        <v/>
      </c>
      <c r="B9" s="57" t="str">
        <f>IF(ISBLANK('Список класса'!B8),"",'Список класса'!B8)</f>
        <v/>
      </c>
      <c r="C9" s="4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44"/>
      <c r="AB9" s="15" t="str">
        <f t="shared" si="2"/>
        <v/>
      </c>
      <c r="AC9" s="2" t="str">
        <f t="shared" si="3"/>
        <v/>
      </c>
      <c r="AD9" s="5" t="str">
        <f t="shared" si="4"/>
        <v/>
      </c>
      <c r="AE9" s="2" t="str">
        <f t="shared" si="5"/>
        <v/>
      </c>
      <c r="AF9" s="2" t="str">
        <f t="shared" si="6"/>
        <v/>
      </c>
      <c r="AG9" s="51" t="str">
        <f>IF('Список класса'!C8="выбыл","выбыл","")</f>
        <v/>
      </c>
    </row>
    <row r="10" spans="1:33">
      <c r="A10" s="19" t="str">
        <f>'Список класса'!A9</f>
        <v/>
      </c>
      <c r="B10" s="57" t="str">
        <f>IF(ISBLANK('Список класса'!B9),"",'Список класса'!B9)</f>
        <v/>
      </c>
      <c r="C10" s="4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44"/>
      <c r="AB10" s="15" t="str">
        <f t="shared" si="2"/>
        <v/>
      </c>
      <c r="AC10" s="2" t="str">
        <f t="shared" si="3"/>
        <v/>
      </c>
      <c r="AD10" s="5" t="str">
        <f t="shared" si="4"/>
        <v/>
      </c>
      <c r="AE10" s="2" t="str">
        <f t="shared" si="5"/>
        <v/>
      </c>
      <c r="AF10" s="2" t="str">
        <f t="shared" si="6"/>
        <v/>
      </c>
      <c r="AG10" s="51" t="str">
        <f>IF('Список класса'!C9="выбыл","выбыл","")</f>
        <v/>
      </c>
    </row>
    <row r="11" spans="1:33">
      <c r="A11" s="19" t="str">
        <f>'Список класса'!A10</f>
        <v/>
      </c>
      <c r="B11" s="57" t="str">
        <f>IF(ISBLANK('Список класса'!B10),"",'Список класса'!B10)</f>
        <v/>
      </c>
      <c r="C11" s="4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44"/>
      <c r="AB11" s="15" t="str">
        <f t="shared" si="2"/>
        <v/>
      </c>
      <c r="AC11" s="2" t="str">
        <f t="shared" si="3"/>
        <v/>
      </c>
      <c r="AD11" s="5" t="str">
        <f t="shared" si="4"/>
        <v/>
      </c>
      <c r="AE11" s="2" t="str">
        <f t="shared" si="5"/>
        <v/>
      </c>
      <c r="AF11" s="2" t="str">
        <f t="shared" si="6"/>
        <v/>
      </c>
      <c r="AG11" s="51" t="str">
        <f>IF('Список класса'!C10="выбыл","выбыл","")</f>
        <v/>
      </c>
    </row>
    <row r="12" spans="1:33">
      <c r="A12" s="19" t="str">
        <f>'Список класса'!A11</f>
        <v/>
      </c>
      <c r="B12" s="57" t="str">
        <f>IF(ISBLANK('Список класса'!B11),"",'Список класса'!B11)</f>
        <v/>
      </c>
      <c r="C12" s="4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44"/>
      <c r="AB12" s="15" t="str">
        <f t="shared" si="2"/>
        <v/>
      </c>
      <c r="AC12" s="2" t="str">
        <f t="shared" si="3"/>
        <v/>
      </c>
      <c r="AD12" s="5" t="str">
        <f t="shared" si="4"/>
        <v/>
      </c>
      <c r="AE12" s="2" t="str">
        <f t="shared" si="5"/>
        <v/>
      </c>
      <c r="AF12" s="2" t="str">
        <f t="shared" si="6"/>
        <v/>
      </c>
      <c r="AG12" s="51" t="str">
        <f>IF('Список класса'!C11="выбыл","выбыл","")</f>
        <v/>
      </c>
    </row>
    <row r="13" spans="1:33">
      <c r="A13" s="19" t="str">
        <f>'Список класса'!A12</f>
        <v/>
      </c>
      <c r="B13" s="57" t="str">
        <f>IF(ISBLANK('Список класса'!B12),"",'Список класса'!B12)</f>
        <v/>
      </c>
      <c r="C13" s="4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44"/>
      <c r="AB13" s="15" t="str">
        <f t="shared" si="2"/>
        <v/>
      </c>
      <c r="AC13" s="2" t="str">
        <f t="shared" si="3"/>
        <v/>
      </c>
      <c r="AD13" s="5" t="str">
        <f t="shared" si="4"/>
        <v/>
      </c>
      <c r="AE13" s="2" t="str">
        <f t="shared" si="5"/>
        <v/>
      </c>
      <c r="AF13" s="2" t="str">
        <f t="shared" si="6"/>
        <v/>
      </c>
      <c r="AG13" s="51" t="str">
        <f>IF('Список класса'!C12="выбыл","выбыл","")</f>
        <v/>
      </c>
    </row>
    <row r="14" spans="1:33">
      <c r="A14" s="19" t="str">
        <f>'Список класса'!A13</f>
        <v/>
      </c>
      <c r="B14" s="57" t="str">
        <f>IF(ISBLANK('Список класса'!B13),"",'Список класса'!B13)</f>
        <v/>
      </c>
      <c r="C14" s="43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44"/>
      <c r="AB14" s="15" t="str">
        <f t="shared" si="2"/>
        <v/>
      </c>
      <c r="AC14" s="2" t="str">
        <f t="shared" si="3"/>
        <v/>
      </c>
      <c r="AD14" s="5" t="str">
        <f t="shared" si="4"/>
        <v/>
      </c>
      <c r="AE14" s="2" t="str">
        <f t="shared" si="5"/>
        <v/>
      </c>
      <c r="AF14" s="2" t="str">
        <f t="shared" si="6"/>
        <v/>
      </c>
      <c r="AG14" s="51" t="str">
        <f>IF('Список класса'!C13="выбыл","выбыл","")</f>
        <v/>
      </c>
    </row>
    <row r="15" spans="1:33">
      <c r="A15" s="19" t="str">
        <f>'Список класса'!A14</f>
        <v/>
      </c>
      <c r="B15" s="57" t="str">
        <f>IF(ISBLANK('Список класса'!B14),"",'Список класса'!B14)</f>
        <v/>
      </c>
      <c r="C15" s="4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44"/>
      <c r="AB15" s="15" t="str">
        <f t="shared" si="2"/>
        <v/>
      </c>
      <c r="AC15" s="2" t="str">
        <f t="shared" si="3"/>
        <v/>
      </c>
      <c r="AD15" s="5" t="str">
        <f t="shared" si="4"/>
        <v/>
      </c>
      <c r="AE15" s="2" t="str">
        <f t="shared" si="5"/>
        <v/>
      </c>
      <c r="AF15" s="2" t="str">
        <f t="shared" si="6"/>
        <v/>
      </c>
      <c r="AG15" s="51" t="str">
        <f>IF('Список класса'!C14="выбыл","выбыл","")</f>
        <v/>
      </c>
    </row>
    <row r="16" spans="1:33">
      <c r="A16" s="19" t="str">
        <f>'Список класса'!A15</f>
        <v/>
      </c>
      <c r="B16" s="57" t="str">
        <f>IF(ISBLANK('Список класса'!B15),"",'Список класса'!B15)</f>
        <v/>
      </c>
      <c r="C16" s="4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44"/>
      <c r="AB16" s="15" t="str">
        <f t="shared" si="2"/>
        <v/>
      </c>
      <c r="AC16" s="2" t="str">
        <f t="shared" si="3"/>
        <v/>
      </c>
      <c r="AD16" s="5" t="str">
        <f t="shared" si="4"/>
        <v/>
      </c>
      <c r="AE16" s="2" t="str">
        <f t="shared" si="5"/>
        <v/>
      </c>
      <c r="AF16" s="2" t="str">
        <f t="shared" si="6"/>
        <v/>
      </c>
      <c r="AG16" s="51" t="str">
        <f>IF('Список класса'!C15="выбыл","выбыл","")</f>
        <v/>
      </c>
    </row>
    <row r="17" spans="1:33">
      <c r="A17" s="19" t="str">
        <f>'Список класса'!A16</f>
        <v/>
      </c>
      <c r="B17" s="57" t="str">
        <f>IF(ISBLANK('Список класса'!B16),"",'Список класса'!B16)</f>
        <v/>
      </c>
      <c r="C17" s="43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44"/>
      <c r="AB17" s="15" t="str">
        <f t="shared" si="2"/>
        <v/>
      </c>
      <c r="AC17" s="2" t="str">
        <f t="shared" si="3"/>
        <v/>
      </c>
      <c r="AD17" s="5" t="str">
        <f t="shared" si="4"/>
        <v/>
      </c>
      <c r="AE17" s="2" t="str">
        <f t="shared" si="5"/>
        <v/>
      </c>
      <c r="AF17" s="2" t="str">
        <f t="shared" si="6"/>
        <v/>
      </c>
      <c r="AG17" s="51" t="str">
        <f>IF('Список класса'!C16="выбыл","выбыл","")</f>
        <v/>
      </c>
    </row>
    <row r="18" spans="1:33">
      <c r="A18" s="19" t="str">
        <f>'Список класса'!A17</f>
        <v/>
      </c>
      <c r="B18" s="57" t="str">
        <f>IF(ISBLANK('Список класса'!B17),"",'Список класса'!B17)</f>
        <v/>
      </c>
      <c r="C18" s="4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44"/>
      <c r="AB18" s="15" t="str">
        <f t="shared" si="2"/>
        <v/>
      </c>
      <c r="AC18" s="2" t="str">
        <f t="shared" si="3"/>
        <v/>
      </c>
      <c r="AD18" s="5" t="str">
        <f t="shared" si="4"/>
        <v/>
      </c>
      <c r="AE18" s="2" t="str">
        <f t="shared" si="5"/>
        <v/>
      </c>
      <c r="AF18" s="2" t="str">
        <f t="shared" si="6"/>
        <v/>
      </c>
      <c r="AG18" s="51" t="str">
        <f>IF('Список класса'!C17="выбыл","выбыл","")</f>
        <v/>
      </c>
    </row>
    <row r="19" spans="1:33">
      <c r="A19" s="19" t="str">
        <f>'Список класса'!A18</f>
        <v/>
      </c>
      <c r="B19" s="57" t="str">
        <f>IF(ISBLANK('Список класса'!B18),"",'Список класса'!B18)</f>
        <v/>
      </c>
      <c r="C19" s="43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44"/>
      <c r="AB19" s="15" t="str">
        <f t="shared" si="2"/>
        <v/>
      </c>
      <c r="AC19" s="2" t="str">
        <f t="shared" si="3"/>
        <v/>
      </c>
      <c r="AD19" s="5" t="str">
        <f t="shared" si="4"/>
        <v/>
      </c>
      <c r="AE19" s="2" t="str">
        <f t="shared" si="5"/>
        <v/>
      </c>
      <c r="AF19" s="2" t="str">
        <f t="shared" si="6"/>
        <v/>
      </c>
      <c r="AG19" s="51" t="str">
        <f>IF('Список класса'!C18="выбыл","выбыл","")</f>
        <v/>
      </c>
    </row>
    <row r="20" spans="1:33">
      <c r="A20" s="19" t="str">
        <f>'Список класса'!A19</f>
        <v/>
      </c>
      <c r="B20" s="57" t="str">
        <f>IF(ISBLANK('Список класса'!B19),"",'Список класса'!B19)</f>
        <v/>
      </c>
      <c r="C20" s="43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44"/>
      <c r="AB20" s="15" t="str">
        <f t="shared" si="2"/>
        <v/>
      </c>
      <c r="AC20" s="2" t="str">
        <f t="shared" si="3"/>
        <v/>
      </c>
      <c r="AD20" s="5" t="str">
        <f t="shared" si="4"/>
        <v/>
      </c>
      <c r="AE20" s="2" t="str">
        <f t="shared" si="5"/>
        <v/>
      </c>
      <c r="AF20" s="2" t="str">
        <f t="shared" si="6"/>
        <v/>
      </c>
      <c r="AG20" s="51" t="str">
        <f>IF('Список класса'!C19="выбыл","выбыл","")</f>
        <v/>
      </c>
    </row>
    <row r="21" spans="1:33">
      <c r="A21" s="19" t="str">
        <f>'Список класса'!A20</f>
        <v/>
      </c>
      <c r="B21" s="57" t="str">
        <f>IF(ISBLANK('Список класса'!B20),"",'Список класса'!B20)</f>
        <v/>
      </c>
      <c r="C21" s="43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44"/>
      <c r="AB21" s="15" t="str">
        <f t="shared" si="2"/>
        <v/>
      </c>
      <c r="AC21" s="2" t="str">
        <f t="shared" si="3"/>
        <v/>
      </c>
      <c r="AD21" s="5" t="str">
        <f t="shared" si="4"/>
        <v/>
      </c>
      <c r="AE21" s="2" t="str">
        <f t="shared" si="5"/>
        <v/>
      </c>
      <c r="AF21" s="2" t="str">
        <f t="shared" si="6"/>
        <v/>
      </c>
      <c r="AG21" s="51" t="str">
        <f>IF('Список класса'!C20="выбыл","выбыл","")</f>
        <v/>
      </c>
    </row>
    <row r="22" spans="1:33">
      <c r="A22" s="19" t="str">
        <f>'Список класса'!A21</f>
        <v/>
      </c>
      <c r="B22" s="57" t="str">
        <f>IF(ISBLANK('Список класса'!B21),"",'Список класса'!B21)</f>
        <v/>
      </c>
      <c r="C22" s="43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44"/>
      <c r="AB22" s="15" t="str">
        <f t="shared" si="2"/>
        <v/>
      </c>
      <c r="AC22" s="2" t="str">
        <f t="shared" si="3"/>
        <v/>
      </c>
      <c r="AD22" s="5" t="str">
        <f t="shared" si="4"/>
        <v/>
      </c>
      <c r="AE22" s="2" t="str">
        <f t="shared" si="5"/>
        <v/>
      </c>
      <c r="AF22" s="2" t="str">
        <f t="shared" si="6"/>
        <v/>
      </c>
      <c r="AG22" s="51" t="str">
        <f>IF('Список класса'!C21="выбыл","выбыл","")</f>
        <v/>
      </c>
    </row>
    <row r="23" spans="1:33">
      <c r="A23" s="19" t="str">
        <f>'Список класса'!A22</f>
        <v/>
      </c>
      <c r="B23" s="57" t="str">
        <f>IF(ISBLANK('Список класса'!B22),"",'Список класса'!B22)</f>
        <v/>
      </c>
      <c r="C23" s="43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44"/>
      <c r="AB23" s="15" t="str">
        <f t="shared" si="2"/>
        <v/>
      </c>
      <c r="AC23" s="2" t="str">
        <f t="shared" si="3"/>
        <v/>
      </c>
      <c r="AD23" s="5" t="str">
        <f t="shared" si="4"/>
        <v/>
      </c>
      <c r="AE23" s="2" t="str">
        <f t="shared" si="5"/>
        <v/>
      </c>
      <c r="AF23" s="2" t="str">
        <f t="shared" si="6"/>
        <v/>
      </c>
      <c r="AG23" s="51" t="str">
        <f>IF('Список класса'!C22="выбыл","выбыл","")</f>
        <v/>
      </c>
    </row>
    <row r="24" spans="1:33">
      <c r="A24" s="19" t="str">
        <f>'Список класса'!A23</f>
        <v/>
      </c>
      <c r="B24" s="57" t="str">
        <f>IF(ISBLANK('Список класса'!B23),"",'Список класса'!B23)</f>
        <v/>
      </c>
      <c r="C24" s="43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44"/>
      <c r="AB24" s="15" t="str">
        <f t="shared" si="2"/>
        <v/>
      </c>
      <c r="AC24" s="2" t="str">
        <f t="shared" si="3"/>
        <v/>
      </c>
      <c r="AD24" s="5" t="str">
        <f t="shared" si="4"/>
        <v/>
      </c>
      <c r="AE24" s="2" t="str">
        <f t="shared" si="5"/>
        <v/>
      </c>
      <c r="AF24" s="2" t="str">
        <f t="shared" si="6"/>
        <v/>
      </c>
      <c r="AG24" s="51" t="str">
        <f>IF('Список класса'!C23="выбыл","выбыл","")</f>
        <v/>
      </c>
    </row>
    <row r="25" spans="1:33">
      <c r="A25" s="19" t="str">
        <f>'Список класса'!A24</f>
        <v/>
      </c>
      <c r="B25" s="57" t="str">
        <f>IF(ISBLANK('Список класса'!B24),"",'Список класса'!B24)</f>
        <v/>
      </c>
      <c r="C25" s="43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44"/>
      <c r="AB25" s="15" t="str">
        <f t="shared" si="2"/>
        <v/>
      </c>
      <c r="AC25" s="2" t="str">
        <f t="shared" si="3"/>
        <v/>
      </c>
      <c r="AD25" s="5" t="str">
        <f t="shared" si="4"/>
        <v/>
      </c>
      <c r="AE25" s="2" t="str">
        <f t="shared" si="5"/>
        <v/>
      </c>
      <c r="AF25" s="2" t="str">
        <f t="shared" si="6"/>
        <v/>
      </c>
      <c r="AG25" s="51" t="str">
        <f>IF('Список класса'!C24="выбыл","выбыл","")</f>
        <v/>
      </c>
    </row>
    <row r="26" spans="1:33">
      <c r="A26" s="19" t="str">
        <f>'Список класса'!A25</f>
        <v/>
      </c>
      <c r="B26" s="57" t="str">
        <f>IF(ISBLANK('Список класса'!B25),"",'Список класса'!B25)</f>
        <v/>
      </c>
      <c r="C26" s="43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44"/>
      <c r="AB26" s="15" t="str">
        <f t="shared" si="2"/>
        <v/>
      </c>
      <c r="AC26" s="2" t="str">
        <f t="shared" si="3"/>
        <v/>
      </c>
      <c r="AD26" s="5" t="str">
        <f t="shared" si="4"/>
        <v/>
      </c>
      <c r="AE26" s="2" t="str">
        <f t="shared" si="5"/>
        <v/>
      </c>
      <c r="AF26" s="2" t="str">
        <f t="shared" si="6"/>
        <v/>
      </c>
      <c r="AG26" s="51" t="str">
        <f>IF('Список класса'!C25="выбыл","выбыл","")</f>
        <v/>
      </c>
    </row>
    <row r="27" spans="1:33">
      <c r="A27" s="19" t="str">
        <f>'Список класса'!A26</f>
        <v/>
      </c>
      <c r="B27" s="57" t="str">
        <f>IF(ISBLANK('Список класса'!B26),"",'Список класса'!B26)</f>
        <v/>
      </c>
      <c r="C27" s="43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44"/>
      <c r="AB27" s="15" t="str">
        <f t="shared" si="2"/>
        <v/>
      </c>
      <c r="AC27" s="2" t="str">
        <f t="shared" si="3"/>
        <v/>
      </c>
      <c r="AD27" s="5" t="str">
        <f t="shared" si="4"/>
        <v/>
      </c>
      <c r="AE27" s="2" t="str">
        <f t="shared" si="5"/>
        <v/>
      </c>
      <c r="AF27" s="2" t="str">
        <f t="shared" si="6"/>
        <v/>
      </c>
      <c r="AG27" s="51" t="str">
        <f>IF('Список класса'!C26="выбыл","выбыл","")</f>
        <v/>
      </c>
    </row>
    <row r="28" spans="1:33">
      <c r="A28" s="19" t="str">
        <f>'Список класса'!A27</f>
        <v/>
      </c>
      <c r="B28" s="57" t="str">
        <f>IF(ISBLANK('Список класса'!B27),"",'Список класса'!B27)</f>
        <v/>
      </c>
      <c r="C28" s="43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44"/>
      <c r="AB28" s="15" t="str">
        <f t="shared" si="2"/>
        <v/>
      </c>
      <c r="AC28" s="2" t="str">
        <f t="shared" si="3"/>
        <v/>
      </c>
      <c r="AD28" s="5" t="str">
        <f t="shared" si="4"/>
        <v/>
      </c>
      <c r="AE28" s="2" t="str">
        <f t="shared" si="5"/>
        <v/>
      </c>
      <c r="AF28" s="2" t="str">
        <f t="shared" si="6"/>
        <v/>
      </c>
      <c r="AG28" s="51" t="str">
        <f>IF('Список класса'!C27="выбыл","выбыл","")</f>
        <v/>
      </c>
    </row>
    <row r="29" spans="1:33">
      <c r="A29" s="19" t="str">
        <f>'Список класса'!A28</f>
        <v/>
      </c>
      <c r="B29" s="57" t="str">
        <f>IF(ISBLANK('Список класса'!B28),"",'Список класса'!B28)</f>
        <v/>
      </c>
      <c r="C29" s="43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44"/>
      <c r="AB29" s="15" t="str">
        <f t="shared" si="2"/>
        <v/>
      </c>
      <c r="AC29" s="2" t="str">
        <f t="shared" si="3"/>
        <v/>
      </c>
      <c r="AD29" s="5" t="str">
        <f t="shared" si="4"/>
        <v/>
      </c>
      <c r="AE29" s="2" t="str">
        <f t="shared" si="5"/>
        <v/>
      </c>
      <c r="AF29" s="2" t="str">
        <f t="shared" si="6"/>
        <v/>
      </c>
      <c r="AG29" s="51" t="str">
        <f>IF('Список класса'!C28="выбыл","выбыл","")</f>
        <v/>
      </c>
    </row>
    <row r="30" spans="1:33">
      <c r="A30" s="19" t="str">
        <f>'Список класса'!A29</f>
        <v/>
      </c>
      <c r="B30" s="57" t="str">
        <f>IF(ISBLANK('Список класса'!B29),"",'Список класса'!B29)</f>
        <v/>
      </c>
      <c r="C30" s="43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44"/>
      <c r="AB30" s="15" t="str">
        <f t="shared" si="2"/>
        <v/>
      </c>
      <c r="AC30" s="2" t="str">
        <f t="shared" si="3"/>
        <v/>
      </c>
      <c r="AD30" s="5" t="str">
        <f t="shared" si="4"/>
        <v/>
      </c>
      <c r="AE30" s="2" t="str">
        <f t="shared" si="5"/>
        <v/>
      </c>
      <c r="AF30" s="2" t="str">
        <f t="shared" si="6"/>
        <v/>
      </c>
      <c r="AG30" s="51" t="str">
        <f>IF('Список класса'!C29="выбыл","выбыл","")</f>
        <v/>
      </c>
    </row>
    <row r="31" spans="1:33">
      <c r="A31" s="19" t="str">
        <f>'Список класса'!A30</f>
        <v/>
      </c>
      <c r="B31" s="57" t="str">
        <f>IF(ISBLANK('Список класса'!B30),"",'Список класса'!B30)</f>
        <v/>
      </c>
      <c r="C31" s="43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44"/>
      <c r="AB31" s="15" t="str">
        <f t="shared" si="2"/>
        <v/>
      </c>
      <c r="AC31" s="2" t="str">
        <f t="shared" si="3"/>
        <v/>
      </c>
      <c r="AD31" s="5" t="str">
        <f t="shared" si="4"/>
        <v/>
      </c>
      <c r="AE31" s="2" t="str">
        <f t="shared" si="5"/>
        <v/>
      </c>
      <c r="AF31" s="2" t="str">
        <f t="shared" si="6"/>
        <v/>
      </c>
      <c r="AG31" s="51" t="str">
        <f>IF('Список класса'!C30="выбыл","выбыл","")</f>
        <v/>
      </c>
    </row>
    <row r="32" spans="1:33">
      <c r="A32" s="19" t="str">
        <f>'Список класса'!A31</f>
        <v/>
      </c>
      <c r="B32" s="57" t="str">
        <f>IF(ISBLANK('Список класса'!B31),"",'Список класса'!B31)</f>
        <v/>
      </c>
      <c r="C32" s="43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44"/>
      <c r="AB32" s="15" t="str">
        <f t="shared" si="2"/>
        <v/>
      </c>
      <c r="AC32" s="2" t="str">
        <f t="shared" si="3"/>
        <v/>
      </c>
      <c r="AD32" s="5" t="str">
        <f t="shared" si="4"/>
        <v/>
      </c>
      <c r="AE32" s="2" t="str">
        <f t="shared" si="5"/>
        <v/>
      </c>
      <c r="AF32" s="2" t="str">
        <f t="shared" si="6"/>
        <v/>
      </c>
      <c r="AG32" s="51" t="str">
        <f>IF('Список класса'!C31="выбыл","выбыл","")</f>
        <v/>
      </c>
    </row>
    <row r="33" spans="1:33">
      <c r="A33" s="19" t="str">
        <f>'Список класса'!A32</f>
        <v/>
      </c>
      <c r="B33" s="57" t="str">
        <f>IF(ISBLANK('Список класса'!B32),"",'Список класса'!B32)</f>
        <v/>
      </c>
      <c r="C33" s="4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44"/>
      <c r="AB33" s="15" t="str">
        <f t="shared" si="2"/>
        <v/>
      </c>
      <c r="AC33" s="2" t="str">
        <f t="shared" si="3"/>
        <v/>
      </c>
      <c r="AD33" s="5" t="str">
        <f t="shared" si="4"/>
        <v/>
      </c>
      <c r="AE33" s="2" t="str">
        <f t="shared" si="5"/>
        <v/>
      </c>
      <c r="AF33" s="2" t="str">
        <f t="shared" si="6"/>
        <v/>
      </c>
      <c r="AG33" s="51" t="str">
        <f>IF('Список класса'!C32="выбыл","выбыл","")</f>
        <v/>
      </c>
    </row>
    <row r="34" spans="1:33">
      <c r="A34" s="19" t="str">
        <f>'Список класса'!A33</f>
        <v/>
      </c>
      <c r="B34" s="57" t="str">
        <f>IF(ISBLANK('Список класса'!B33),"",'Список класса'!B33)</f>
        <v/>
      </c>
      <c r="C34" s="43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44"/>
      <c r="AB34" s="15" t="str">
        <f t="shared" si="2"/>
        <v/>
      </c>
      <c r="AC34" s="2" t="str">
        <f t="shared" si="3"/>
        <v/>
      </c>
      <c r="AD34" s="5" t="str">
        <f t="shared" si="4"/>
        <v/>
      </c>
      <c r="AE34" s="2" t="str">
        <f t="shared" si="5"/>
        <v/>
      </c>
      <c r="AF34" s="2" t="str">
        <f t="shared" si="6"/>
        <v/>
      </c>
      <c r="AG34" s="51" t="str">
        <f>IF('Список класса'!C33="выбыл","выбыл","")</f>
        <v/>
      </c>
    </row>
    <row r="35" spans="1:33">
      <c r="A35" s="19" t="str">
        <f>'Список класса'!A34</f>
        <v/>
      </c>
      <c r="B35" s="57" t="str">
        <f>IF(ISBLANK('Список класса'!B34),"",'Список класса'!B34)</f>
        <v/>
      </c>
      <c r="C35" s="43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44"/>
      <c r="AB35" s="15" t="str">
        <f t="shared" si="2"/>
        <v/>
      </c>
      <c r="AC35" s="2" t="str">
        <f t="shared" si="3"/>
        <v/>
      </c>
      <c r="AD35" s="5" t="str">
        <f t="shared" si="4"/>
        <v/>
      </c>
      <c r="AE35" s="2" t="str">
        <f t="shared" si="5"/>
        <v/>
      </c>
      <c r="AF35" s="2" t="str">
        <f t="shared" si="6"/>
        <v/>
      </c>
      <c r="AG35" s="51" t="str">
        <f>IF('Список класса'!C34="выбыл","выбыл","")</f>
        <v/>
      </c>
    </row>
    <row r="36" spans="1:33">
      <c r="A36" s="19" t="str">
        <f>'Список класса'!A35</f>
        <v/>
      </c>
      <c r="B36" s="57" t="str">
        <f>IF(ISBLANK('Список класса'!B35),"",'Список класса'!B35)</f>
        <v/>
      </c>
      <c r="C36" s="43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44"/>
      <c r="AB36" s="15" t="str">
        <f t="shared" si="2"/>
        <v/>
      </c>
      <c r="AC36" s="2" t="str">
        <f t="shared" si="3"/>
        <v/>
      </c>
      <c r="AD36" s="5" t="str">
        <f t="shared" si="4"/>
        <v/>
      </c>
      <c r="AE36" s="2" t="str">
        <f t="shared" si="5"/>
        <v/>
      </c>
      <c r="AF36" s="2" t="str">
        <f t="shared" si="6"/>
        <v/>
      </c>
      <c r="AG36" s="51" t="str">
        <f>IF('Список класса'!C35="выбыл","выбыл","")</f>
        <v/>
      </c>
    </row>
    <row r="37" spans="1:33">
      <c r="A37" s="19" t="str">
        <f>'Список класса'!A36</f>
        <v/>
      </c>
      <c r="B37" s="57" t="str">
        <f>IF(ISBLANK('Список класса'!B36),"",'Список класса'!B36)</f>
        <v/>
      </c>
      <c r="C37" s="43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44"/>
      <c r="AB37" s="15" t="str">
        <f t="shared" si="2"/>
        <v/>
      </c>
      <c r="AC37" s="2" t="str">
        <f t="shared" si="3"/>
        <v/>
      </c>
      <c r="AD37" s="5" t="str">
        <f t="shared" si="4"/>
        <v/>
      </c>
      <c r="AE37" s="2" t="str">
        <f t="shared" si="5"/>
        <v/>
      </c>
      <c r="AF37" s="2" t="str">
        <f t="shared" si="6"/>
        <v/>
      </c>
      <c r="AG37" s="51" t="str">
        <f>IF('Список класса'!C36="выбыл","выбыл","")</f>
        <v/>
      </c>
    </row>
    <row r="38" spans="1:33">
      <c r="A38" s="19" t="str">
        <f>'Список класса'!A37</f>
        <v/>
      </c>
      <c r="B38" s="57" t="str">
        <f>IF(ISBLANK('Список класса'!B37),"",'Список класса'!B37)</f>
        <v/>
      </c>
      <c r="C38" s="43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44"/>
      <c r="AB38" s="15" t="str">
        <f t="shared" si="2"/>
        <v/>
      </c>
      <c r="AC38" s="2" t="str">
        <f t="shared" si="3"/>
        <v/>
      </c>
      <c r="AD38" s="5" t="str">
        <f t="shared" si="4"/>
        <v/>
      </c>
      <c r="AE38" s="2" t="str">
        <f t="shared" si="5"/>
        <v/>
      </c>
      <c r="AF38" s="2" t="str">
        <f t="shared" si="6"/>
        <v/>
      </c>
      <c r="AG38" s="51" t="str">
        <f>IF('Список класса'!C37="выбыл","выбыл","")</f>
        <v/>
      </c>
    </row>
    <row r="39" spans="1:33">
      <c r="A39" s="19" t="str">
        <f>'Список класса'!A38</f>
        <v/>
      </c>
      <c r="B39" s="57" t="str">
        <f>IF(ISBLANK('Список класса'!B38),"",'Список класса'!B38)</f>
        <v/>
      </c>
      <c r="C39" s="43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44"/>
      <c r="AB39" s="15" t="str">
        <f t="shared" si="2"/>
        <v/>
      </c>
      <c r="AC39" s="2" t="str">
        <f t="shared" si="3"/>
        <v/>
      </c>
      <c r="AD39" s="5" t="str">
        <f t="shared" si="4"/>
        <v/>
      </c>
      <c r="AE39" s="2" t="str">
        <f t="shared" si="5"/>
        <v/>
      </c>
      <c r="AF39" s="2" t="str">
        <f t="shared" si="6"/>
        <v/>
      </c>
      <c r="AG39" s="51" t="str">
        <f>IF('Список класса'!C38="выбыл","выбыл","")</f>
        <v/>
      </c>
    </row>
    <row r="40" spans="1:33">
      <c r="A40" s="19" t="str">
        <f>'Список класса'!A39</f>
        <v/>
      </c>
      <c r="B40" s="57" t="str">
        <f>IF(ISBLANK('Список класса'!B39),"",'Список класса'!B39)</f>
        <v/>
      </c>
      <c r="C40" s="43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44"/>
      <c r="AB40" s="15" t="str">
        <f t="shared" si="2"/>
        <v/>
      </c>
      <c r="AC40" s="2" t="str">
        <f t="shared" si="3"/>
        <v/>
      </c>
      <c r="AD40" s="5" t="str">
        <f t="shared" si="4"/>
        <v/>
      </c>
      <c r="AE40" s="2" t="str">
        <f t="shared" si="5"/>
        <v/>
      </c>
      <c r="AF40" s="2" t="str">
        <f t="shared" si="6"/>
        <v/>
      </c>
      <c r="AG40" s="51" t="str">
        <f>IF('Список класса'!C39="выбыл","выбыл","")</f>
        <v/>
      </c>
    </row>
    <row r="41" spans="1:33">
      <c r="A41" s="19" t="str">
        <f>'Список класса'!A40</f>
        <v/>
      </c>
      <c r="B41" s="57" t="str">
        <f>IF(ISBLANK('Список класса'!B40),"",'Список класса'!B40)</f>
        <v/>
      </c>
      <c r="C41" s="43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44"/>
      <c r="AB41" s="15" t="str">
        <f t="shared" si="2"/>
        <v/>
      </c>
      <c r="AC41" s="2" t="str">
        <f t="shared" si="3"/>
        <v/>
      </c>
      <c r="AD41" s="5" t="str">
        <f t="shared" si="4"/>
        <v/>
      </c>
      <c r="AE41" s="2" t="str">
        <f t="shared" si="5"/>
        <v/>
      </c>
      <c r="AF41" s="2" t="str">
        <f t="shared" si="6"/>
        <v/>
      </c>
      <c r="AG41" s="51" t="str">
        <f>IF('Список класса'!C40="выбыл","выбыл","")</f>
        <v/>
      </c>
    </row>
    <row r="42" spans="1:33">
      <c r="A42" s="19" t="str">
        <f>'Список класса'!A41</f>
        <v/>
      </c>
      <c r="B42" s="57" t="str">
        <f>IF(ISBLANK('Список класса'!B41),"",'Список класса'!B41)</f>
        <v/>
      </c>
      <c r="C42" s="43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44"/>
      <c r="AB42" s="15" t="str">
        <f t="shared" si="2"/>
        <v/>
      </c>
      <c r="AC42" s="2" t="str">
        <f t="shared" si="3"/>
        <v/>
      </c>
      <c r="AD42" s="5" t="str">
        <f t="shared" si="4"/>
        <v/>
      </c>
      <c r="AE42" s="2" t="str">
        <f t="shared" si="5"/>
        <v/>
      </c>
      <c r="AF42" s="2" t="str">
        <f t="shared" si="6"/>
        <v/>
      </c>
      <c r="AG42" s="51" t="str">
        <f>IF('Список класса'!C41="выбыл","выбыл","")</f>
        <v/>
      </c>
    </row>
    <row r="43" spans="1:33">
      <c r="A43" s="19" t="str">
        <f>'Список класса'!A42</f>
        <v/>
      </c>
      <c r="B43" s="57" t="str">
        <f>IF(ISBLANK('Список класса'!B42),"",'Список класса'!B42)</f>
        <v/>
      </c>
      <c r="C43" s="43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44"/>
      <c r="AB43" s="15" t="str">
        <f t="shared" si="2"/>
        <v/>
      </c>
      <c r="AC43" s="2" t="str">
        <f t="shared" si="3"/>
        <v/>
      </c>
      <c r="AD43" s="5" t="str">
        <f t="shared" si="4"/>
        <v/>
      </c>
      <c r="AE43" s="2" t="str">
        <f t="shared" si="5"/>
        <v/>
      </c>
      <c r="AF43" s="2" t="str">
        <f t="shared" si="6"/>
        <v/>
      </c>
      <c r="AG43" s="51" t="str">
        <f>IF('Список класса'!C42="выбыл","выбыл","")</f>
        <v/>
      </c>
    </row>
    <row r="44" spans="1:33">
      <c r="A44" s="19" t="str">
        <f>'Список класса'!A43</f>
        <v/>
      </c>
      <c r="B44" s="57" t="str">
        <f>IF(ISBLANK('Список класса'!B43),"",'Список класса'!B43)</f>
        <v/>
      </c>
      <c r="C44" s="43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44"/>
      <c r="AB44" s="15" t="str">
        <f t="shared" si="2"/>
        <v/>
      </c>
      <c r="AC44" s="2" t="str">
        <f t="shared" si="3"/>
        <v/>
      </c>
      <c r="AD44" s="5" t="str">
        <f t="shared" si="4"/>
        <v/>
      </c>
      <c r="AE44" s="2" t="str">
        <f t="shared" si="5"/>
        <v/>
      </c>
      <c r="AF44" s="2" t="str">
        <f t="shared" si="6"/>
        <v/>
      </c>
      <c r="AG44" s="51" t="str">
        <f>IF('Список класса'!C43="выбыл","выбыл","")</f>
        <v/>
      </c>
    </row>
    <row r="45" spans="1:33">
      <c r="A45" s="19" t="str">
        <f>'Список класса'!A44</f>
        <v/>
      </c>
      <c r="B45" s="57" t="str">
        <f>IF(ISBLANK('Список класса'!B44),"",'Список класса'!B44)</f>
        <v/>
      </c>
      <c r="C45" s="43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44"/>
      <c r="AB45" s="15" t="str">
        <f t="shared" si="2"/>
        <v/>
      </c>
      <c r="AC45" s="2" t="str">
        <f t="shared" si="3"/>
        <v/>
      </c>
      <c r="AD45" s="5" t="str">
        <f t="shared" si="4"/>
        <v/>
      </c>
      <c r="AE45" s="2" t="str">
        <f t="shared" si="5"/>
        <v/>
      </c>
      <c r="AF45" s="2" t="str">
        <f t="shared" si="6"/>
        <v/>
      </c>
      <c r="AG45" s="51" t="str">
        <f>IF('Список класса'!C44="выбыл","выбыл","")</f>
        <v/>
      </c>
    </row>
    <row r="46" spans="1:33">
      <c r="A46" s="19" t="str">
        <f>'Список класса'!A45</f>
        <v/>
      </c>
      <c r="B46" s="57" t="str">
        <f>IF(ISBLANK('Список класса'!B45),"",'Список класса'!B45)</f>
        <v/>
      </c>
      <c r="C46" s="43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44"/>
      <c r="AB46" s="15" t="str">
        <f t="shared" si="2"/>
        <v/>
      </c>
      <c r="AC46" s="2" t="str">
        <f t="shared" si="3"/>
        <v/>
      </c>
      <c r="AD46" s="5" t="str">
        <f t="shared" si="4"/>
        <v/>
      </c>
      <c r="AE46" s="2" t="str">
        <f t="shared" si="5"/>
        <v/>
      </c>
      <c r="AF46" s="2" t="str">
        <f t="shared" si="6"/>
        <v/>
      </c>
      <c r="AG46" s="51" t="str">
        <f>IF('Список класса'!C45="выбыл","выбыл","")</f>
        <v/>
      </c>
    </row>
    <row r="47" spans="1:33">
      <c r="A47" s="19" t="str">
        <f>'Список класса'!A46</f>
        <v/>
      </c>
      <c r="B47" s="57" t="str">
        <f>IF(ISBLANK('Список класса'!B46),"",'Список класса'!B46)</f>
        <v/>
      </c>
      <c r="C47" s="43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44"/>
      <c r="AB47" s="15" t="str">
        <f t="shared" si="2"/>
        <v/>
      </c>
      <c r="AC47" s="2" t="str">
        <f t="shared" si="3"/>
        <v/>
      </c>
      <c r="AD47" s="5" t="str">
        <f t="shared" si="4"/>
        <v/>
      </c>
      <c r="AE47" s="2" t="str">
        <f t="shared" si="5"/>
        <v/>
      </c>
      <c r="AF47" s="2" t="str">
        <f t="shared" si="6"/>
        <v/>
      </c>
      <c r="AG47" s="51" t="str">
        <f>IF('Список класса'!C46="выбыл","выбыл","")</f>
        <v/>
      </c>
    </row>
    <row r="48" spans="1:33">
      <c r="A48" s="19" t="str">
        <f>'Список класса'!A47</f>
        <v/>
      </c>
      <c r="B48" s="57" t="str">
        <f>IF(ISBLANK('Список класса'!B47),"",'Список класса'!B47)</f>
        <v/>
      </c>
      <c r="C48" s="4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44"/>
      <c r="AB48" s="15" t="str">
        <f t="shared" si="2"/>
        <v/>
      </c>
      <c r="AC48" s="2" t="str">
        <f t="shared" si="3"/>
        <v/>
      </c>
      <c r="AD48" s="5" t="str">
        <f t="shared" si="4"/>
        <v/>
      </c>
      <c r="AE48" s="2" t="str">
        <f t="shared" si="5"/>
        <v/>
      </c>
      <c r="AF48" s="2" t="str">
        <f t="shared" si="6"/>
        <v/>
      </c>
      <c r="AG48" s="51" t="str">
        <f>IF('Список класса'!C47="выбыл","выбыл","")</f>
        <v/>
      </c>
    </row>
    <row r="49" spans="1:33">
      <c r="A49" s="19" t="str">
        <f>'Список класса'!A48</f>
        <v/>
      </c>
      <c r="B49" s="57" t="str">
        <f>IF(ISBLANK('Список класса'!B48),"",'Список класса'!B48)</f>
        <v/>
      </c>
      <c r="C49" s="43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44"/>
      <c r="AB49" s="15" t="str">
        <f t="shared" si="2"/>
        <v/>
      </c>
      <c r="AC49" s="2" t="str">
        <f t="shared" si="3"/>
        <v/>
      </c>
      <c r="AD49" s="5" t="str">
        <f t="shared" si="4"/>
        <v/>
      </c>
      <c r="AE49" s="2" t="str">
        <f t="shared" si="5"/>
        <v/>
      </c>
      <c r="AF49" s="2" t="str">
        <f t="shared" si="6"/>
        <v/>
      </c>
      <c r="AG49" s="51" t="str">
        <f>IF('Список класса'!C48="выбыл","выбыл","")</f>
        <v/>
      </c>
    </row>
    <row r="50" spans="1:33" ht="15.75" thickBot="1">
      <c r="A50" s="20" t="str">
        <f>'Список класса'!A49</f>
        <v/>
      </c>
      <c r="B50" s="58" t="str">
        <f>IF(ISBLANK('Список класса'!B49),"",'Список класса'!B49)</f>
        <v/>
      </c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7"/>
      <c r="AB50" s="16" t="str">
        <f t="shared" si="2"/>
        <v/>
      </c>
      <c r="AC50" s="52" t="str">
        <f t="shared" si="3"/>
        <v/>
      </c>
      <c r="AD50" s="53" t="str">
        <f t="shared" si="4"/>
        <v/>
      </c>
      <c r="AE50" s="52" t="str">
        <f t="shared" si="5"/>
        <v/>
      </c>
      <c r="AF50" s="52" t="str">
        <f t="shared" si="6"/>
        <v/>
      </c>
      <c r="AG50" s="54" t="str">
        <f>IF('Список класса'!C49="выбыл","выбыл","")</f>
        <v/>
      </c>
    </row>
    <row r="51" spans="1:33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</sheetData>
  <sheetProtection sheet="1" objects="1" scenarios="1"/>
  <mergeCells count="10">
    <mergeCell ref="AG2:AG4"/>
    <mergeCell ref="AE2:AE4"/>
    <mergeCell ref="AF2:AF4"/>
    <mergeCell ref="A1:O1"/>
    <mergeCell ref="Q1:AF1"/>
    <mergeCell ref="B2:B3"/>
    <mergeCell ref="A2:A4"/>
    <mergeCell ref="AB2:AB4"/>
    <mergeCell ref="AC2:AC4"/>
    <mergeCell ref="AD2:AD4"/>
  </mergeCells>
  <conditionalFormatting sqref="AE5:AE50">
    <cfRule type="cellIs" dxfId="64" priority="8" operator="equal">
      <formula>"н"</formula>
    </cfRule>
    <cfRule type="cellIs" dxfId="63" priority="9" operator="equal">
      <formula>5</formula>
    </cfRule>
    <cfRule type="cellIs" dxfId="62" priority="10" operator="equal">
      <formula>4</formula>
    </cfRule>
    <cfRule type="cellIs" dxfId="61" priority="11" operator="equal">
      <formula>3</formula>
    </cfRule>
    <cfRule type="cellIs" dxfId="60" priority="12" operator="equal">
      <formula>2</formula>
    </cfRule>
    <cfRule type="cellIs" dxfId="59" priority="13" operator="equal">
      <formula>1</formula>
    </cfRule>
  </conditionalFormatting>
  <conditionalFormatting sqref="B5">
    <cfRule type="expression" dxfId="58" priority="7">
      <formula>IF($AG5="выбыл",1,0)</formula>
    </cfRule>
  </conditionalFormatting>
  <conditionalFormatting sqref="B6:B50">
    <cfRule type="expression" dxfId="57" priority="6">
      <formula>IF($AG6="выбыл",1,0)</formula>
    </cfRule>
  </conditionalFormatting>
  <conditionalFormatting sqref="C5:AF50">
    <cfRule type="expression" dxfId="56" priority="1">
      <formula>IF($AG5="выбыл",1,0)</formula>
    </cfRule>
  </conditionalFormatting>
  <conditionalFormatting sqref="C5:AA50">
    <cfRule type="cellIs" dxfId="55" priority="5" operator="equal">
      <formula>5</formula>
    </cfRule>
    <cfRule type="cellIs" dxfId="54" priority="4" operator="equal">
      <formula>4</formula>
    </cfRule>
    <cfRule type="cellIs" dxfId="53" priority="3" operator="equal">
      <formula>3</formula>
    </cfRule>
    <cfRule type="cellIs" dxfId="52" priority="2" operator="equal">
      <formula>2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51"/>
  <sheetViews>
    <sheetView workbookViewId="0">
      <selection activeCell="D32" sqref="D32"/>
    </sheetView>
  </sheetViews>
  <sheetFormatPr defaultRowHeight="15"/>
  <cols>
    <col min="1" max="1" width="11.7109375" customWidth="1"/>
    <col min="2" max="2" width="27.28515625" style="4" customWidth="1"/>
    <col min="3" max="27" width="4.7109375" style="1" customWidth="1"/>
    <col min="30" max="30" width="9.5703125" bestFit="1" customWidth="1"/>
    <col min="31" max="31" width="7.5703125" customWidth="1"/>
  </cols>
  <sheetData>
    <row r="1" spans="1:33" ht="24" thickBot="1">
      <c r="A1" s="122">
        <f>'Список класса'!B2</f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6"/>
      <c r="Q1" s="123">
        <f>'Список класса'!B1</f>
        <v>0</v>
      </c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3">
      <c r="A2" s="132" t="s">
        <v>2</v>
      </c>
      <c r="B2" s="135" t="s">
        <v>5</v>
      </c>
      <c r="C2" s="67" t="str">
        <f>IF(ISBLANK(C3),"",(IF(WEEKDAY(C3)=2,"Пн",(IF(WEEKDAY(C3)=3,"Вт",(IF(WEEKDAY(C3)=4,"Ср",(IF(WEEKDAY(C3)=5,"Чт",(IF(WEEKDAY(C3)=6,"Пт",(IF(WEEKDAY(C3)=7,"Сб","Вс")))))))))))))</f>
        <v/>
      </c>
      <c r="D2" s="31" t="str">
        <f>IF(ISBLANK(D3),"",(IF(WEEKDAY(D3)=2,"Пн",(IF(WEEKDAY(D3)=3,"Вт",(IF(WEEKDAY(D3)=4,"Ср",(IF(WEEKDAY(D3)=5,"Чт",(IF(WEEKDAY(D3)=6,"Пт",(IF(WEEKDAY(D3)=7,"Сб","Вс")))))))))))))</f>
        <v/>
      </c>
      <c r="E2" s="31" t="str">
        <f t="shared" ref="E2:AA2" si="0">IF(ISBLANK(E3),"",(IF(WEEKDAY(E3)=2,"Пн",(IF(WEEKDAY(E3)=3,"Вт",(IF(WEEKDAY(E3)=4,"Ср",(IF(WEEKDAY(E3)=5,"Чт",(IF(WEEKDAY(E3)=6,"Пт",(IF(WEEKDAY(E3)=7,"Сб","Вс")))))))))))))</f>
        <v/>
      </c>
      <c r="F2" s="31" t="str">
        <f t="shared" si="0"/>
        <v/>
      </c>
      <c r="G2" s="31" t="str">
        <f t="shared" si="0"/>
        <v/>
      </c>
      <c r="H2" s="31" t="str">
        <f t="shared" si="0"/>
        <v/>
      </c>
      <c r="I2" s="31" t="str">
        <f t="shared" si="0"/>
        <v/>
      </c>
      <c r="J2" s="31" t="str">
        <f t="shared" si="0"/>
        <v/>
      </c>
      <c r="K2" s="31" t="str">
        <f t="shared" si="0"/>
        <v/>
      </c>
      <c r="L2" s="31" t="str">
        <f t="shared" si="0"/>
        <v/>
      </c>
      <c r="M2" s="31" t="str">
        <f t="shared" si="0"/>
        <v/>
      </c>
      <c r="N2" s="31" t="str">
        <f t="shared" si="0"/>
        <v/>
      </c>
      <c r="O2" s="31" t="str">
        <f t="shared" si="0"/>
        <v/>
      </c>
      <c r="P2" s="31" t="str">
        <f t="shared" si="0"/>
        <v/>
      </c>
      <c r="Q2" s="31" t="str">
        <f t="shared" si="0"/>
        <v/>
      </c>
      <c r="R2" s="31" t="str">
        <f t="shared" si="0"/>
        <v/>
      </c>
      <c r="S2" s="31" t="str">
        <f t="shared" si="0"/>
        <v/>
      </c>
      <c r="T2" s="31" t="str">
        <f t="shared" si="0"/>
        <v/>
      </c>
      <c r="U2" s="31" t="str">
        <f t="shared" si="0"/>
        <v/>
      </c>
      <c r="V2" s="31" t="str">
        <f t="shared" si="0"/>
        <v/>
      </c>
      <c r="W2" s="31" t="str">
        <f t="shared" si="0"/>
        <v/>
      </c>
      <c r="X2" s="31" t="str">
        <f t="shared" si="0"/>
        <v/>
      </c>
      <c r="Y2" s="31" t="str">
        <f t="shared" si="0"/>
        <v/>
      </c>
      <c r="Z2" s="31" t="str">
        <f t="shared" si="0"/>
        <v/>
      </c>
      <c r="AA2" s="64" t="str">
        <f t="shared" si="0"/>
        <v/>
      </c>
      <c r="AB2" s="137" t="s">
        <v>6</v>
      </c>
      <c r="AC2" s="119" t="s">
        <v>7</v>
      </c>
      <c r="AD2" s="119" t="s">
        <v>8</v>
      </c>
      <c r="AE2" s="119" t="s">
        <v>9</v>
      </c>
      <c r="AF2" s="119" t="s">
        <v>10</v>
      </c>
      <c r="AG2" s="116" t="s">
        <v>4</v>
      </c>
    </row>
    <row r="3" spans="1:33" ht="66" customHeight="1">
      <c r="A3" s="133"/>
      <c r="B3" s="136"/>
      <c r="C3" s="6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65"/>
      <c r="AB3" s="138"/>
      <c r="AC3" s="120"/>
      <c r="AD3" s="120"/>
      <c r="AE3" s="120"/>
      <c r="AF3" s="120"/>
      <c r="AG3" s="117"/>
    </row>
    <row r="4" spans="1:33" ht="16.5" thickBot="1">
      <c r="A4" s="134"/>
      <c r="B4" s="70" t="s">
        <v>3</v>
      </c>
      <c r="C4" s="69">
        <f>MAX('I четверть'!C4:AA4)+1</f>
        <v>2</v>
      </c>
      <c r="D4" s="32" t="str">
        <f>IF(ISBLANK(D3),"",C4+1)</f>
        <v/>
      </c>
      <c r="E4" s="32" t="str">
        <f t="shared" ref="E4:AA4" si="1">IF(ISBLANK(E3),"",D4+1)</f>
        <v/>
      </c>
      <c r="F4" s="32" t="str">
        <f t="shared" si="1"/>
        <v/>
      </c>
      <c r="G4" s="32" t="str">
        <f t="shared" si="1"/>
        <v/>
      </c>
      <c r="H4" s="32" t="str">
        <f t="shared" si="1"/>
        <v/>
      </c>
      <c r="I4" s="32" t="str">
        <f t="shared" si="1"/>
        <v/>
      </c>
      <c r="J4" s="32" t="str">
        <f t="shared" si="1"/>
        <v/>
      </c>
      <c r="K4" s="32" t="str">
        <f t="shared" si="1"/>
        <v/>
      </c>
      <c r="L4" s="32" t="str">
        <f t="shared" si="1"/>
        <v/>
      </c>
      <c r="M4" s="32" t="str">
        <f t="shared" si="1"/>
        <v/>
      </c>
      <c r="N4" s="32" t="str">
        <f t="shared" si="1"/>
        <v/>
      </c>
      <c r="O4" s="32" t="str">
        <f t="shared" si="1"/>
        <v/>
      </c>
      <c r="P4" s="32" t="str">
        <f t="shared" si="1"/>
        <v/>
      </c>
      <c r="Q4" s="32" t="str">
        <f t="shared" si="1"/>
        <v/>
      </c>
      <c r="R4" s="32" t="str">
        <f t="shared" si="1"/>
        <v/>
      </c>
      <c r="S4" s="32" t="str">
        <f t="shared" si="1"/>
        <v/>
      </c>
      <c r="T4" s="32" t="str">
        <f t="shared" si="1"/>
        <v/>
      </c>
      <c r="U4" s="32" t="str">
        <f t="shared" si="1"/>
        <v/>
      </c>
      <c r="V4" s="32" t="str">
        <f t="shared" si="1"/>
        <v/>
      </c>
      <c r="W4" s="32" t="str">
        <f t="shared" si="1"/>
        <v/>
      </c>
      <c r="X4" s="32" t="str">
        <f t="shared" si="1"/>
        <v/>
      </c>
      <c r="Y4" s="32" t="str">
        <f t="shared" si="1"/>
        <v/>
      </c>
      <c r="Z4" s="32" t="str">
        <f t="shared" si="1"/>
        <v/>
      </c>
      <c r="AA4" s="66" t="str">
        <f t="shared" si="1"/>
        <v/>
      </c>
      <c r="AB4" s="139"/>
      <c r="AC4" s="121"/>
      <c r="AD4" s="121"/>
      <c r="AE4" s="121"/>
      <c r="AF4" s="121"/>
      <c r="AG4" s="118"/>
    </row>
    <row r="5" spans="1:33">
      <c r="A5" s="19">
        <f>'Список класса'!A4</f>
        <v>1</v>
      </c>
      <c r="B5" s="71" t="str">
        <f>IF(ISBLANK('Список класса'!B4),"",'Список класса'!B4)</f>
        <v/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14" t="str">
        <f>IF((COUNTIF(C5:AA5,1)+COUNTIF(C5:AA5,2)+COUNTIF(C5:AA5,3)+COUNTIF(C5:AA5,4)+COUNTIF(C5:AA5,5))&gt;0,COUNTIF(C5:AA5,1)+COUNTIF(C5:AA5,2)+COUNTIF(C5:AA5,3)+COUNTIF(C5:AA5,4)+COUNTIF(C5:AA5,5),"")</f>
        <v/>
      </c>
      <c r="AC5" s="48" t="str">
        <f>IF(SUM(C5:AA5)&gt;0,SUM(C5:AA5),"")</f>
        <v/>
      </c>
      <c r="AD5" s="49" t="str">
        <f>IF(AB5="","",AC5/AB5)</f>
        <v/>
      </c>
      <c r="AE5" s="48" t="str">
        <f>IF(AD5="","",ROUND(AD5,0))</f>
        <v/>
      </c>
      <c r="AF5" s="48" t="str">
        <f>IF(COUNTIF(C5:AA5,"н")&gt;0,COUNTIF(C5:AA5,"н"),"")</f>
        <v/>
      </c>
      <c r="AG5" s="50" t="str">
        <f>IF('Список класса'!C4="выбыл","выбыл","")</f>
        <v/>
      </c>
    </row>
    <row r="6" spans="1:33">
      <c r="A6" s="19" t="str">
        <f>'Список класса'!A5</f>
        <v/>
      </c>
      <c r="B6" s="72" t="str">
        <f>IF(ISBLANK('Список класса'!B5),"",'Список класса'!B5)</f>
        <v/>
      </c>
      <c r="C6" s="4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44"/>
      <c r="AB6" s="15" t="str">
        <f t="shared" ref="AB6:AB50" si="2">IF((COUNTIF(C6:AA6,1)+COUNTIF(C6:AA6,2)+COUNTIF(C6:AA6,3)+COUNTIF(C6:AA6,4)+COUNTIF(C6:AA6,5))&gt;0,COUNTIF(C6:AA6,1)+COUNTIF(C6:AA6,2)+COUNTIF(C6:AA6,3)+COUNTIF(C6:AA6,4)+COUNTIF(C6:AA6,5),"")</f>
        <v/>
      </c>
      <c r="AC6" s="2" t="str">
        <f t="shared" ref="AC6:AC50" si="3">IF(SUM(C6:AA6)&gt;0,SUM(C6:AA6),"")</f>
        <v/>
      </c>
      <c r="AD6" s="5" t="str">
        <f t="shared" ref="AD6:AD50" si="4">IF(AB6="","",AC6/AB6)</f>
        <v/>
      </c>
      <c r="AE6" s="2" t="str">
        <f t="shared" ref="AE6:AE50" si="5">IF(AD6="","",ROUND(AD6,0))</f>
        <v/>
      </c>
      <c r="AF6" s="2" t="str">
        <f t="shared" ref="AF6:AF50" si="6">IF(COUNTIF(C6:AA6,"н")&gt;0,COUNTIF(C6:AA6,"н"),"")</f>
        <v/>
      </c>
      <c r="AG6" s="51" t="str">
        <f>IF('Список класса'!C5="выбыл","выбыл","")</f>
        <v/>
      </c>
    </row>
    <row r="7" spans="1:33">
      <c r="A7" s="19" t="str">
        <f>'Список класса'!A6</f>
        <v/>
      </c>
      <c r="B7" s="72" t="str">
        <f>IF(ISBLANK('Список класса'!B6),"",'Список класса'!B6)</f>
        <v/>
      </c>
      <c r="C7" s="4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44"/>
      <c r="AB7" s="15" t="str">
        <f t="shared" si="2"/>
        <v/>
      </c>
      <c r="AC7" s="2" t="str">
        <f t="shared" si="3"/>
        <v/>
      </c>
      <c r="AD7" s="5" t="str">
        <f t="shared" si="4"/>
        <v/>
      </c>
      <c r="AE7" s="2" t="str">
        <f t="shared" si="5"/>
        <v/>
      </c>
      <c r="AF7" s="2" t="str">
        <f t="shared" si="6"/>
        <v/>
      </c>
      <c r="AG7" s="51" t="str">
        <f>IF('Список класса'!C6="выбыл","выбыл","")</f>
        <v/>
      </c>
    </row>
    <row r="8" spans="1:33">
      <c r="A8" s="19" t="str">
        <f>'Список класса'!A7</f>
        <v/>
      </c>
      <c r="B8" s="72" t="str">
        <f>IF(ISBLANK('Список класса'!B7),"",'Список класса'!B7)</f>
        <v/>
      </c>
      <c r="C8" s="4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44"/>
      <c r="AB8" s="15" t="str">
        <f t="shared" si="2"/>
        <v/>
      </c>
      <c r="AC8" s="2" t="str">
        <f t="shared" si="3"/>
        <v/>
      </c>
      <c r="AD8" s="5" t="str">
        <f t="shared" si="4"/>
        <v/>
      </c>
      <c r="AE8" s="2" t="str">
        <f t="shared" si="5"/>
        <v/>
      </c>
      <c r="AF8" s="2" t="str">
        <f t="shared" si="6"/>
        <v/>
      </c>
      <c r="AG8" s="51" t="str">
        <f>IF('Список класса'!C7="выбыл","выбыл","")</f>
        <v/>
      </c>
    </row>
    <row r="9" spans="1:33">
      <c r="A9" s="19" t="str">
        <f>'Список класса'!A8</f>
        <v/>
      </c>
      <c r="B9" s="72" t="str">
        <f>IF(ISBLANK('Список класса'!B8),"",'Список класса'!B8)</f>
        <v/>
      </c>
      <c r="C9" s="4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44"/>
      <c r="AB9" s="15" t="str">
        <f t="shared" si="2"/>
        <v/>
      </c>
      <c r="AC9" s="2" t="str">
        <f t="shared" si="3"/>
        <v/>
      </c>
      <c r="AD9" s="5" t="str">
        <f t="shared" si="4"/>
        <v/>
      </c>
      <c r="AE9" s="2" t="str">
        <f t="shared" si="5"/>
        <v/>
      </c>
      <c r="AF9" s="2" t="str">
        <f t="shared" si="6"/>
        <v/>
      </c>
      <c r="AG9" s="51" t="str">
        <f>IF('Список класса'!C8="выбыл","выбыл","")</f>
        <v/>
      </c>
    </row>
    <row r="10" spans="1:33">
      <c r="A10" s="19" t="str">
        <f>'Список класса'!A9</f>
        <v/>
      </c>
      <c r="B10" s="72" t="str">
        <f>IF(ISBLANK('Список класса'!B9),"",'Список класса'!B9)</f>
        <v/>
      </c>
      <c r="C10" s="4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44"/>
      <c r="AB10" s="15" t="str">
        <f t="shared" si="2"/>
        <v/>
      </c>
      <c r="AC10" s="2" t="str">
        <f t="shared" si="3"/>
        <v/>
      </c>
      <c r="AD10" s="5" t="str">
        <f t="shared" si="4"/>
        <v/>
      </c>
      <c r="AE10" s="2" t="str">
        <f t="shared" si="5"/>
        <v/>
      </c>
      <c r="AF10" s="2" t="str">
        <f t="shared" si="6"/>
        <v/>
      </c>
      <c r="AG10" s="51" t="str">
        <f>IF('Список класса'!C9="выбыл","выбыл","")</f>
        <v/>
      </c>
    </row>
    <row r="11" spans="1:33">
      <c r="A11" s="19" t="str">
        <f>'Список класса'!A10</f>
        <v/>
      </c>
      <c r="B11" s="72" t="str">
        <f>IF(ISBLANK('Список класса'!B10),"",'Список класса'!B10)</f>
        <v/>
      </c>
      <c r="C11" s="4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44"/>
      <c r="AB11" s="15" t="str">
        <f t="shared" si="2"/>
        <v/>
      </c>
      <c r="AC11" s="2" t="str">
        <f t="shared" si="3"/>
        <v/>
      </c>
      <c r="AD11" s="5" t="str">
        <f t="shared" si="4"/>
        <v/>
      </c>
      <c r="AE11" s="2" t="str">
        <f t="shared" si="5"/>
        <v/>
      </c>
      <c r="AF11" s="2" t="str">
        <f t="shared" si="6"/>
        <v/>
      </c>
      <c r="AG11" s="51" t="str">
        <f>IF('Список класса'!C10="выбыл","выбыл","")</f>
        <v/>
      </c>
    </row>
    <row r="12" spans="1:33">
      <c r="A12" s="19" t="str">
        <f>'Список класса'!A11</f>
        <v/>
      </c>
      <c r="B12" s="72" t="str">
        <f>IF(ISBLANK('Список класса'!B11),"",'Список класса'!B11)</f>
        <v/>
      </c>
      <c r="C12" s="4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44"/>
      <c r="AB12" s="15" t="str">
        <f t="shared" si="2"/>
        <v/>
      </c>
      <c r="AC12" s="2" t="str">
        <f t="shared" si="3"/>
        <v/>
      </c>
      <c r="AD12" s="5" t="str">
        <f t="shared" si="4"/>
        <v/>
      </c>
      <c r="AE12" s="2" t="str">
        <f t="shared" si="5"/>
        <v/>
      </c>
      <c r="AF12" s="2" t="str">
        <f t="shared" si="6"/>
        <v/>
      </c>
      <c r="AG12" s="51" t="str">
        <f>IF('Список класса'!C11="выбыл","выбыл","")</f>
        <v/>
      </c>
    </row>
    <row r="13" spans="1:33">
      <c r="A13" s="19" t="str">
        <f>'Список класса'!A12</f>
        <v/>
      </c>
      <c r="B13" s="72" t="str">
        <f>IF(ISBLANK('Список класса'!B12),"",'Список класса'!B12)</f>
        <v/>
      </c>
      <c r="C13" s="4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44"/>
      <c r="AB13" s="15" t="str">
        <f t="shared" si="2"/>
        <v/>
      </c>
      <c r="AC13" s="2" t="str">
        <f t="shared" si="3"/>
        <v/>
      </c>
      <c r="AD13" s="5" t="str">
        <f t="shared" si="4"/>
        <v/>
      </c>
      <c r="AE13" s="2" t="str">
        <f t="shared" si="5"/>
        <v/>
      </c>
      <c r="AF13" s="2" t="str">
        <f t="shared" si="6"/>
        <v/>
      </c>
      <c r="AG13" s="51" t="str">
        <f>IF('Список класса'!C12="выбыл","выбыл","")</f>
        <v/>
      </c>
    </row>
    <row r="14" spans="1:33">
      <c r="A14" s="19" t="str">
        <f>'Список класса'!A13</f>
        <v/>
      </c>
      <c r="B14" s="72" t="str">
        <f>IF(ISBLANK('Список класса'!B13),"",'Список класса'!B13)</f>
        <v/>
      </c>
      <c r="C14" s="43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44"/>
      <c r="AB14" s="15" t="str">
        <f t="shared" si="2"/>
        <v/>
      </c>
      <c r="AC14" s="2" t="str">
        <f t="shared" si="3"/>
        <v/>
      </c>
      <c r="AD14" s="5" t="str">
        <f t="shared" si="4"/>
        <v/>
      </c>
      <c r="AE14" s="2" t="str">
        <f t="shared" si="5"/>
        <v/>
      </c>
      <c r="AF14" s="2" t="str">
        <f t="shared" si="6"/>
        <v/>
      </c>
      <c r="AG14" s="51" t="str">
        <f>IF('Список класса'!C13="выбыл","выбыл","")</f>
        <v/>
      </c>
    </row>
    <row r="15" spans="1:33">
      <c r="A15" s="19" t="str">
        <f>'Список класса'!A14</f>
        <v/>
      </c>
      <c r="B15" s="72" t="str">
        <f>IF(ISBLANK('Список класса'!B14),"",'Список класса'!B14)</f>
        <v/>
      </c>
      <c r="C15" s="4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44"/>
      <c r="AB15" s="15" t="str">
        <f t="shared" si="2"/>
        <v/>
      </c>
      <c r="AC15" s="2" t="str">
        <f t="shared" si="3"/>
        <v/>
      </c>
      <c r="AD15" s="5" t="str">
        <f t="shared" si="4"/>
        <v/>
      </c>
      <c r="AE15" s="2" t="str">
        <f t="shared" si="5"/>
        <v/>
      </c>
      <c r="AF15" s="2" t="str">
        <f t="shared" si="6"/>
        <v/>
      </c>
      <c r="AG15" s="51" t="str">
        <f>IF('Список класса'!C14="выбыл","выбыл","")</f>
        <v/>
      </c>
    </row>
    <row r="16" spans="1:33">
      <c r="A16" s="19" t="str">
        <f>'Список класса'!A15</f>
        <v/>
      </c>
      <c r="B16" s="72" t="str">
        <f>IF(ISBLANK('Список класса'!B15),"",'Список класса'!B15)</f>
        <v/>
      </c>
      <c r="C16" s="4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44"/>
      <c r="AB16" s="15" t="str">
        <f t="shared" si="2"/>
        <v/>
      </c>
      <c r="AC16" s="2" t="str">
        <f t="shared" si="3"/>
        <v/>
      </c>
      <c r="AD16" s="5" t="str">
        <f t="shared" si="4"/>
        <v/>
      </c>
      <c r="AE16" s="2" t="str">
        <f t="shared" si="5"/>
        <v/>
      </c>
      <c r="AF16" s="2" t="str">
        <f t="shared" si="6"/>
        <v/>
      </c>
      <c r="AG16" s="51" t="str">
        <f>IF('Список класса'!C15="выбыл","выбыл","")</f>
        <v/>
      </c>
    </row>
    <row r="17" spans="1:33">
      <c r="A17" s="19" t="str">
        <f>'Список класса'!A16</f>
        <v/>
      </c>
      <c r="B17" s="72" t="str">
        <f>IF(ISBLANK('Список класса'!B16),"",'Список класса'!B16)</f>
        <v/>
      </c>
      <c r="C17" s="43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44"/>
      <c r="AB17" s="15" t="str">
        <f t="shared" si="2"/>
        <v/>
      </c>
      <c r="AC17" s="2" t="str">
        <f t="shared" si="3"/>
        <v/>
      </c>
      <c r="AD17" s="5" t="str">
        <f t="shared" si="4"/>
        <v/>
      </c>
      <c r="AE17" s="2" t="str">
        <f t="shared" si="5"/>
        <v/>
      </c>
      <c r="AF17" s="2" t="str">
        <f t="shared" si="6"/>
        <v/>
      </c>
      <c r="AG17" s="51" t="str">
        <f>IF('Список класса'!C16="выбыл","выбыл","")</f>
        <v/>
      </c>
    </row>
    <row r="18" spans="1:33">
      <c r="A18" s="19" t="str">
        <f>'Список класса'!A17</f>
        <v/>
      </c>
      <c r="B18" s="72" t="str">
        <f>IF(ISBLANK('Список класса'!B17),"",'Список класса'!B17)</f>
        <v/>
      </c>
      <c r="C18" s="4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44"/>
      <c r="AB18" s="15" t="str">
        <f t="shared" si="2"/>
        <v/>
      </c>
      <c r="AC18" s="2" t="str">
        <f t="shared" si="3"/>
        <v/>
      </c>
      <c r="AD18" s="5" t="str">
        <f t="shared" si="4"/>
        <v/>
      </c>
      <c r="AE18" s="2" t="str">
        <f t="shared" si="5"/>
        <v/>
      </c>
      <c r="AF18" s="2" t="str">
        <f t="shared" si="6"/>
        <v/>
      </c>
      <c r="AG18" s="51" t="str">
        <f>IF('Список класса'!C17="выбыл","выбыл","")</f>
        <v/>
      </c>
    </row>
    <row r="19" spans="1:33">
      <c r="A19" s="19" t="str">
        <f>'Список класса'!A18</f>
        <v/>
      </c>
      <c r="B19" s="72" t="str">
        <f>IF(ISBLANK('Список класса'!B18),"",'Список класса'!B18)</f>
        <v/>
      </c>
      <c r="C19" s="43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44"/>
      <c r="AB19" s="15" t="str">
        <f t="shared" si="2"/>
        <v/>
      </c>
      <c r="AC19" s="2" t="str">
        <f t="shared" si="3"/>
        <v/>
      </c>
      <c r="AD19" s="5" t="str">
        <f t="shared" si="4"/>
        <v/>
      </c>
      <c r="AE19" s="2" t="str">
        <f t="shared" si="5"/>
        <v/>
      </c>
      <c r="AF19" s="2" t="str">
        <f t="shared" si="6"/>
        <v/>
      </c>
      <c r="AG19" s="51" t="str">
        <f>IF('Список класса'!C18="выбыл","выбыл","")</f>
        <v/>
      </c>
    </row>
    <row r="20" spans="1:33">
      <c r="A20" s="19" t="str">
        <f>'Список класса'!A19</f>
        <v/>
      </c>
      <c r="B20" s="72" t="str">
        <f>IF(ISBLANK('Список класса'!B19),"",'Список класса'!B19)</f>
        <v/>
      </c>
      <c r="C20" s="43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44"/>
      <c r="AB20" s="15" t="str">
        <f t="shared" si="2"/>
        <v/>
      </c>
      <c r="AC20" s="2" t="str">
        <f t="shared" si="3"/>
        <v/>
      </c>
      <c r="AD20" s="5" t="str">
        <f t="shared" si="4"/>
        <v/>
      </c>
      <c r="AE20" s="2" t="str">
        <f t="shared" si="5"/>
        <v/>
      </c>
      <c r="AF20" s="2" t="str">
        <f t="shared" si="6"/>
        <v/>
      </c>
      <c r="AG20" s="51" t="str">
        <f>IF('Список класса'!C19="выбыл","выбыл","")</f>
        <v/>
      </c>
    </row>
    <row r="21" spans="1:33">
      <c r="A21" s="19" t="str">
        <f>'Список класса'!A20</f>
        <v/>
      </c>
      <c r="B21" s="72" t="str">
        <f>IF(ISBLANK('Список класса'!B20),"",'Список класса'!B20)</f>
        <v/>
      </c>
      <c r="C21" s="43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44"/>
      <c r="AB21" s="15" t="str">
        <f t="shared" si="2"/>
        <v/>
      </c>
      <c r="AC21" s="2" t="str">
        <f t="shared" si="3"/>
        <v/>
      </c>
      <c r="AD21" s="5" t="str">
        <f t="shared" si="4"/>
        <v/>
      </c>
      <c r="AE21" s="2" t="str">
        <f t="shared" si="5"/>
        <v/>
      </c>
      <c r="AF21" s="2" t="str">
        <f t="shared" si="6"/>
        <v/>
      </c>
      <c r="AG21" s="51" t="str">
        <f>IF('Список класса'!C20="выбыл","выбыл","")</f>
        <v/>
      </c>
    </row>
    <row r="22" spans="1:33">
      <c r="A22" s="19" t="str">
        <f>'Список класса'!A21</f>
        <v/>
      </c>
      <c r="B22" s="72" t="str">
        <f>IF(ISBLANK('Список класса'!B21),"",'Список класса'!B21)</f>
        <v/>
      </c>
      <c r="C22" s="43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44"/>
      <c r="AB22" s="15" t="str">
        <f t="shared" si="2"/>
        <v/>
      </c>
      <c r="AC22" s="2" t="str">
        <f t="shared" si="3"/>
        <v/>
      </c>
      <c r="AD22" s="5" t="str">
        <f t="shared" si="4"/>
        <v/>
      </c>
      <c r="AE22" s="2" t="str">
        <f t="shared" si="5"/>
        <v/>
      </c>
      <c r="AF22" s="2" t="str">
        <f t="shared" si="6"/>
        <v/>
      </c>
      <c r="AG22" s="51" t="str">
        <f>IF('Список класса'!C21="выбыл","выбыл","")</f>
        <v/>
      </c>
    </row>
    <row r="23" spans="1:33">
      <c r="A23" s="19" t="str">
        <f>'Список класса'!A22</f>
        <v/>
      </c>
      <c r="B23" s="72" t="str">
        <f>IF(ISBLANK('Список класса'!B22),"",'Список класса'!B22)</f>
        <v/>
      </c>
      <c r="C23" s="43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44"/>
      <c r="AB23" s="15" t="str">
        <f t="shared" si="2"/>
        <v/>
      </c>
      <c r="AC23" s="2" t="str">
        <f t="shared" si="3"/>
        <v/>
      </c>
      <c r="AD23" s="5" t="str">
        <f t="shared" si="4"/>
        <v/>
      </c>
      <c r="AE23" s="2" t="str">
        <f t="shared" si="5"/>
        <v/>
      </c>
      <c r="AF23" s="2" t="str">
        <f t="shared" si="6"/>
        <v/>
      </c>
      <c r="AG23" s="51" t="str">
        <f>IF('Список класса'!C22="выбыл","выбыл","")</f>
        <v/>
      </c>
    </row>
    <row r="24" spans="1:33">
      <c r="A24" s="19" t="str">
        <f>'Список класса'!A23</f>
        <v/>
      </c>
      <c r="B24" s="72" t="str">
        <f>IF(ISBLANK('Список класса'!B23),"",'Список класса'!B23)</f>
        <v/>
      </c>
      <c r="C24" s="43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44"/>
      <c r="AB24" s="15" t="str">
        <f t="shared" si="2"/>
        <v/>
      </c>
      <c r="AC24" s="2" t="str">
        <f t="shared" si="3"/>
        <v/>
      </c>
      <c r="AD24" s="5" t="str">
        <f t="shared" si="4"/>
        <v/>
      </c>
      <c r="AE24" s="2" t="str">
        <f t="shared" si="5"/>
        <v/>
      </c>
      <c r="AF24" s="2" t="str">
        <f t="shared" si="6"/>
        <v/>
      </c>
      <c r="AG24" s="51" t="str">
        <f>IF('Список класса'!C23="выбыл","выбыл","")</f>
        <v/>
      </c>
    </row>
    <row r="25" spans="1:33">
      <c r="A25" s="19" t="str">
        <f>'Список класса'!A24</f>
        <v/>
      </c>
      <c r="B25" s="72" t="str">
        <f>IF(ISBLANK('Список класса'!B24),"",'Список класса'!B24)</f>
        <v/>
      </c>
      <c r="C25" s="43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44"/>
      <c r="AB25" s="15" t="str">
        <f t="shared" si="2"/>
        <v/>
      </c>
      <c r="AC25" s="2" t="str">
        <f t="shared" si="3"/>
        <v/>
      </c>
      <c r="AD25" s="5" t="str">
        <f t="shared" si="4"/>
        <v/>
      </c>
      <c r="AE25" s="2" t="str">
        <f t="shared" si="5"/>
        <v/>
      </c>
      <c r="AF25" s="2" t="str">
        <f t="shared" si="6"/>
        <v/>
      </c>
      <c r="AG25" s="51" t="str">
        <f>IF('Список класса'!C24="выбыл","выбыл","")</f>
        <v/>
      </c>
    </row>
    <row r="26" spans="1:33">
      <c r="A26" s="19" t="str">
        <f>'Список класса'!A25</f>
        <v/>
      </c>
      <c r="B26" s="72" t="str">
        <f>IF(ISBLANK('Список класса'!B25),"",'Список класса'!B25)</f>
        <v/>
      </c>
      <c r="C26" s="43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44"/>
      <c r="AB26" s="15" t="str">
        <f t="shared" si="2"/>
        <v/>
      </c>
      <c r="AC26" s="2" t="str">
        <f t="shared" si="3"/>
        <v/>
      </c>
      <c r="AD26" s="5" t="str">
        <f t="shared" si="4"/>
        <v/>
      </c>
      <c r="AE26" s="2" t="str">
        <f t="shared" si="5"/>
        <v/>
      </c>
      <c r="AF26" s="2" t="str">
        <f t="shared" si="6"/>
        <v/>
      </c>
      <c r="AG26" s="51" t="str">
        <f>IF('Список класса'!C25="выбыл","выбыл","")</f>
        <v/>
      </c>
    </row>
    <row r="27" spans="1:33">
      <c r="A27" s="19" t="str">
        <f>'Список класса'!A26</f>
        <v/>
      </c>
      <c r="B27" s="72" t="str">
        <f>IF(ISBLANK('Список класса'!B26),"",'Список класса'!B26)</f>
        <v/>
      </c>
      <c r="C27" s="43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44"/>
      <c r="AB27" s="15" t="str">
        <f t="shared" si="2"/>
        <v/>
      </c>
      <c r="AC27" s="2" t="str">
        <f t="shared" si="3"/>
        <v/>
      </c>
      <c r="AD27" s="5" t="str">
        <f t="shared" si="4"/>
        <v/>
      </c>
      <c r="AE27" s="2" t="str">
        <f t="shared" si="5"/>
        <v/>
      </c>
      <c r="AF27" s="2" t="str">
        <f t="shared" si="6"/>
        <v/>
      </c>
      <c r="AG27" s="51" t="str">
        <f>IF('Список класса'!C26="выбыл","выбыл","")</f>
        <v/>
      </c>
    </row>
    <row r="28" spans="1:33">
      <c r="A28" s="19" t="str">
        <f>'Список класса'!A27</f>
        <v/>
      </c>
      <c r="B28" s="72" t="str">
        <f>IF(ISBLANK('Список класса'!B27),"",'Список класса'!B27)</f>
        <v/>
      </c>
      <c r="C28" s="43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44"/>
      <c r="AB28" s="15" t="str">
        <f t="shared" si="2"/>
        <v/>
      </c>
      <c r="AC28" s="2" t="str">
        <f t="shared" si="3"/>
        <v/>
      </c>
      <c r="AD28" s="5" t="str">
        <f t="shared" si="4"/>
        <v/>
      </c>
      <c r="AE28" s="2" t="str">
        <f t="shared" si="5"/>
        <v/>
      </c>
      <c r="AF28" s="2" t="str">
        <f t="shared" si="6"/>
        <v/>
      </c>
      <c r="AG28" s="51" t="str">
        <f>IF('Список класса'!C27="выбыл","выбыл","")</f>
        <v/>
      </c>
    </row>
    <row r="29" spans="1:33">
      <c r="A29" s="19" t="str">
        <f>'Список класса'!A28</f>
        <v/>
      </c>
      <c r="B29" s="72" t="str">
        <f>IF(ISBLANK('Список класса'!B28),"",'Список класса'!B28)</f>
        <v/>
      </c>
      <c r="C29" s="43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44"/>
      <c r="AB29" s="15" t="str">
        <f t="shared" si="2"/>
        <v/>
      </c>
      <c r="AC29" s="2" t="str">
        <f t="shared" si="3"/>
        <v/>
      </c>
      <c r="AD29" s="5" t="str">
        <f t="shared" si="4"/>
        <v/>
      </c>
      <c r="AE29" s="2" t="str">
        <f t="shared" si="5"/>
        <v/>
      </c>
      <c r="AF29" s="2" t="str">
        <f t="shared" si="6"/>
        <v/>
      </c>
      <c r="AG29" s="51" t="str">
        <f>IF('Список класса'!C28="выбыл","выбыл","")</f>
        <v/>
      </c>
    </row>
    <row r="30" spans="1:33">
      <c r="A30" s="19" t="str">
        <f>'Список класса'!A29</f>
        <v/>
      </c>
      <c r="B30" s="72" t="str">
        <f>IF(ISBLANK('Список класса'!B29),"",'Список класса'!B29)</f>
        <v/>
      </c>
      <c r="C30" s="43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44"/>
      <c r="AB30" s="15" t="str">
        <f t="shared" si="2"/>
        <v/>
      </c>
      <c r="AC30" s="2" t="str">
        <f t="shared" si="3"/>
        <v/>
      </c>
      <c r="AD30" s="5" t="str">
        <f t="shared" si="4"/>
        <v/>
      </c>
      <c r="AE30" s="2" t="str">
        <f t="shared" si="5"/>
        <v/>
      </c>
      <c r="AF30" s="2" t="str">
        <f t="shared" si="6"/>
        <v/>
      </c>
      <c r="AG30" s="51" t="str">
        <f>IF('Список класса'!C29="выбыл","выбыл","")</f>
        <v/>
      </c>
    </row>
    <row r="31" spans="1:33">
      <c r="A31" s="19" t="str">
        <f>'Список класса'!A30</f>
        <v/>
      </c>
      <c r="B31" s="72" t="str">
        <f>IF(ISBLANK('Список класса'!B30),"",'Список класса'!B30)</f>
        <v/>
      </c>
      <c r="C31" s="43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44"/>
      <c r="AB31" s="15" t="str">
        <f t="shared" si="2"/>
        <v/>
      </c>
      <c r="AC31" s="2" t="str">
        <f t="shared" si="3"/>
        <v/>
      </c>
      <c r="AD31" s="5" t="str">
        <f t="shared" si="4"/>
        <v/>
      </c>
      <c r="AE31" s="2" t="str">
        <f t="shared" si="5"/>
        <v/>
      </c>
      <c r="AF31" s="2" t="str">
        <f t="shared" si="6"/>
        <v/>
      </c>
      <c r="AG31" s="51" t="str">
        <f>IF('Список класса'!C30="выбыл","выбыл","")</f>
        <v/>
      </c>
    </row>
    <row r="32" spans="1:33">
      <c r="A32" s="19" t="str">
        <f>'Список класса'!A31</f>
        <v/>
      </c>
      <c r="B32" s="72" t="str">
        <f>IF(ISBLANK('Список класса'!B31),"",'Список класса'!B31)</f>
        <v/>
      </c>
      <c r="C32" s="43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44"/>
      <c r="AB32" s="15" t="str">
        <f t="shared" si="2"/>
        <v/>
      </c>
      <c r="AC32" s="2" t="str">
        <f t="shared" si="3"/>
        <v/>
      </c>
      <c r="AD32" s="5" t="str">
        <f t="shared" si="4"/>
        <v/>
      </c>
      <c r="AE32" s="2" t="str">
        <f t="shared" si="5"/>
        <v/>
      </c>
      <c r="AF32" s="2" t="str">
        <f t="shared" si="6"/>
        <v/>
      </c>
      <c r="AG32" s="51" t="str">
        <f>IF('Список класса'!C31="выбыл","выбыл","")</f>
        <v/>
      </c>
    </row>
    <row r="33" spans="1:33">
      <c r="A33" s="19" t="str">
        <f>'Список класса'!A32</f>
        <v/>
      </c>
      <c r="B33" s="72" t="str">
        <f>IF(ISBLANK('Список класса'!B32),"",'Список класса'!B32)</f>
        <v/>
      </c>
      <c r="C33" s="4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44"/>
      <c r="AB33" s="15" t="str">
        <f t="shared" si="2"/>
        <v/>
      </c>
      <c r="AC33" s="2" t="str">
        <f t="shared" si="3"/>
        <v/>
      </c>
      <c r="AD33" s="5" t="str">
        <f t="shared" si="4"/>
        <v/>
      </c>
      <c r="AE33" s="2" t="str">
        <f t="shared" si="5"/>
        <v/>
      </c>
      <c r="AF33" s="2" t="str">
        <f t="shared" si="6"/>
        <v/>
      </c>
      <c r="AG33" s="51" t="str">
        <f>IF('Список класса'!C32="выбыл","выбыл","")</f>
        <v/>
      </c>
    </row>
    <row r="34" spans="1:33">
      <c r="A34" s="19" t="str">
        <f>'Список класса'!A33</f>
        <v/>
      </c>
      <c r="B34" s="72" t="str">
        <f>IF(ISBLANK('Список класса'!B33),"",'Список класса'!B33)</f>
        <v/>
      </c>
      <c r="C34" s="43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44"/>
      <c r="AB34" s="15" t="str">
        <f t="shared" si="2"/>
        <v/>
      </c>
      <c r="AC34" s="2" t="str">
        <f t="shared" si="3"/>
        <v/>
      </c>
      <c r="AD34" s="5" t="str">
        <f t="shared" si="4"/>
        <v/>
      </c>
      <c r="AE34" s="2" t="str">
        <f t="shared" si="5"/>
        <v/>
      </c>
      <c r="AF34" s="2" t="str">
        <f t="shared" si="6"/>
        <v/>
      </c>
      <c r="AG34" s="51" t="str">
        <f>IF('Список класса'!C33="выбыл","выбыл","")</f>
        <v/>
      </c>
    </row>
    <row r="35" spans="1:33">
      <c r="A35" s="19" t="str">
        <f>'Список класса'!A34</f>
        <v/>
      </c>
      <c r="B35" s="72" t="str">
        <f>IF(ISBLANK('Список класса'!B34),"",'Список класса'!B34)</f>
        <v/>
      </c>
      <c r="C35" s="43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44"/>
      <c r="AB35" s="15" t="str">
        <f t="shared" si="2"/>
        <v/>
      </c>
      <c r="AC35" s="2" t="str">
        <f t="shared" si="3"/>
        <v/>
      </c>
      <c r="AD35" s="5" t="str">
        <f t="shared" si="4"/>
        <v/>
      </c>
      <c r="AE35" s="2" t="str">
        <f t="shared" si="5"/>
        <v/>
      </c>
      <c r="AF35" s="2" t="str">
        <f t="shared" si="6"/>
        <v/>
      </c>
      <c r="AG35" s="51" t="str">
        <f>IF('Список класса'!C34="выбыл","выбыл","")</f>
        <v/>
      </c>
    </row>
    <row r="36" spans="1:33">
      <c r="A36" s="19" t="str">
        <f>'Список класса'!A35</f>
        <v/>
      </c>
      <c r="B36" s="72" t="str">
        <f>IF(ISBLANK('Список класса'!B35),"",'Список класса'!B35)</f>
        <v/>
      </c>
      <c r="C36" s="43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44"/>
      <c r="AB36" s="15" t="str">
        <f t="shared" si="2"/>
        <v/>
      </c>
      <c r="AC36" s="2" t="str">
        <f t="shared" si="3"/>
        <v/>
      </c>
      <c r="AD36" s="5" t="str">
        <f t="shared" si="4"/>
        <v/>
      </c>
      <c r="AE36" s="2" t="str">
        <f t="shared" si="5"/>
        <v/>
      </c>
      <c r="AF36" s="2" t="str">
        <f t="shared" si="6"/>
        <v/>
      </c>
      <c r="AG36" s="51" t="str">
        <f>IF('Список класса'!C35="выбыл","выбыл","")</f>
        <v/>
      </c>
    </row>
    <row r="37" spans="1:33">
      <c r="A37" s="19" t="str">
        <f>'Список класса'!A36</f>
        <v/>
      </c>
      <c r="B37" s="72" t="str">
        <f>IF(ISBLANK('Список класса'!B36),"",'Список класса'!B36)</f>
        <v/>
      </c>
      <c r="C37" s="43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44"/>
      <c r="AB37" s="15" t="str">
        <f t="shared" si="2"/>
        <v/>
      </c>
      <c r="AC37" s="2" t="str">
        <f t="shared" si="3"/>
        <v/>
      </c>
      <c r="AD37" s="5" t="str">
        <f t="shared" si="4"/>
        <v/>
      </c>
      <c r="AE37" s="2" t="str">
        <f t="shared" si="5"/>
        <v/>
      </c>
      <c r="AF37" s="2" t="str">
        <f t="shared" si="6"/>
        <v/>
      </c>
      <c r="AG37" s="51" t="str">
        <f>IF('Список класса'!C36="выбыл","выбыл","")</f>
        <v/>
      </c>
    </row>
    <row r="38" spans="1:33">
      <c r="A38" s="19" t="str">
        <f>'Список класса'!A37</f>
        <v/>
      </c>
      <c r="B38" s="72" t="str">
        <f>IF(ISBLANK('Список класса'!B37),"",'Список класса'!B37)</f>
        <v/>
      </c>
      <c r="C38" s="43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44"/>
      <c r="AB38" s="15" t="str">
        <f t="shared" si="2"/>
        <v/>
      </c>
      <c r="AC38" s="2" t="str">
        <f t="shared" si="3"/>
        <v/>
      </c>
      <c r="AD38" s="5" t="str">
        <f t="shared" si="4"/>
        <v/>
      </c>
      <c r="AE38" s="2" t="str">
        <f t="shared" si="5"/>
        <v/>
      </c>
      <c r="AF38" s="2" t="str">
        <f t="shared" si="6"/>
        <v/>
      </c>
      <c r="AG38" s="51" t="str">
        <f>IF('Список класса'!C37="выбыл","выбыл","")</f>
        <v/>
      </c>
    </row>
    <row r="39" spans="1:33">
      <c r="A39" s="19" t="str">
        <f>'Список класса'!A38</f>
        <v/>
      </c>
      <c r="B39" s="72" t="str">
        <f>IF(ISBLANK('Список класса'!B38),"",'Список класса'!B38)</f>
        <v/>
      </c>
      <c r="C39" s="43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44"/>
      <c r="AB39" s="15" t="str">
        <f t="shared" si="2"/>
        <v/>
      </c>
      <c r="AC39" s="2" t="str">
        <f t="shared" si="3"/>
        <v/>
      </c>
      <c r="AD39" s="5" t="str">
        <f t="shared" si="4"/>
        <v/>
      </c>
      <c r="AE39" s="2" t="str">
        <f t="shared" si="5"/>
        <v/>
      </c>
      <c r="AF39" s="2" t="str">
        <f t="shared" si="6"/>
        <v/>
      </c>
      <c r="AG39" s="51" t="str">
        <f>IF('Список класса'!C38="выбыл","выбыл","")</f>
        <v/>
      </c>
    </row>
    <row r="40" spans="1:33">
      <c r="A40" s="19" t="str">
        <f>'Список класса'!A39</f>
        <v/>
      </c>
      <c r="B40" s="72" t="str">
        <f>IF(ISBLANK('Список класса'!B39),"",'Список класса'!B39)</f>
        <v/>
      </c>
      <c r="C40" s="43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44"/>
      <c r="AB40" s="15" t="str">
        <f t="shared" si="2"/>
        <v/>
      </c>
      <c r="AC40" s="2" t="str">
        <f t="shared" si="3"/>
        <v/>
      </c>
      <c r="AD40" s="5" t="str">
        <f t="shared" si="4"/>
        <v/>
      </c>
      <c r="AE40" s="2" t="str">
        <f t="shared" si="5"/>
        <v/>
      </c>
      <c r="AF40" s="2" t="str">
        <f t="shared" si="6"/>
        <v/>
      </c>
      <c r="AG40" s="51" t="str">
        <f>IF('Список класса'!C39="выбыл","выбыл","")</f>
        <v/>
      </c>
    </row>
    <row r="41" spans="1:33">
      <c r="A41" s="19" t="str">
        <f>'Список класса'!A40</f>
        <v/>
      </c>
      <c r="B41" s="72" t="str">
        <f>IF(ISBLANK('Список класса'!B40),"",'Список класса'!B40)</f>
        <v/>
      </c>
      <c r="C41" s="43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44"/>
      <c r="AB41" s="15" t="str">
        <f t="shared" si="2"/>
        <v/>
      </c>
      <c r="AC41" s="2" t="str">
        <f t="shared" si="3"/>
        <v/>
      </c>
      <c r="AD41" s="5" t="str">
        <f t="shared" si="4"/>
        <v/>
      </c>
      <c r="AE41" s="2" t="str">
        <f t="shared" si="5"/>
        <v/>
      </c>
      <c r="AF41" s="2" t="str">
        <f t="shared" si="6"/>
        <v/>
      </c>
      <c r="AG41" s="51" t="str">
        <f>IF('Список класса'!C40="выбыл","выбыл","")</f>
        <v/>
      </c>
    </row>
    <row r="42" spans="1:33">
      <c r="A42" s="19" t="str">
        <f>'Список класса'!A41</f>
        <v/>
      </c>
      <c r="B42" s="72" t="str">
        <f>IF(ISBLANK('Список класса'!B41),"",'Список класса'!B41)</f>
        <v/>
      </c>
      <c r="C42" s="43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44"/>
      <c r="AB42" s="15" t="str">
        <f t="shared" si="2"/>
        <v/>
      </c>
      <c r="AC42" s="2" t="str">
        <f t="shared" si="3"/>
        <v/>
      </c>
      <c r="AD42" s="5" t="str">
        <f t="shared" si="4"/>
        <v/>
      </c>
      <c r="AE42" s="2" t="str">
        <f t="shared" si="5"/>
        <v/>
      </c>
      <c r="AF42" s="2" t="str">
        <f t="shared" si="6"/>
        <v/>
      </c>
      <c r="AG42" s="51" t="str">
        <f>IF('Список класса'!C41="выбыл","выбыл","")</f>
        <v/>
      </c>
    </row>
    <row r="43" spans="1:33">
      <c r="A43" s="19" t="str">
        <f>'Список класса'!A42</f>
        <v/>
      </c>
      <c r="B43" s="72" t="str">
        <f>IF(ISBLANK('Список класса'!B42),"",'Список класса'!B42)</f>
        <v/>
      </c>
      <c r="C43" s="43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44"/>
      <c r="AB43" s="15" t="str">
        <f t="shared" si="2"/>
        <v/>
      </c>
      <c r="AC43" s="2" t="str">
        <f t="shared" si="3"/>
        <v/>
      </c>
      <c r="AD43" s="5" t="str">
        <f t="shared" si="4"/>
        <v/>
      </c>
      <c r="AE43" s="2" t="str">
        <f t="shared" si="5"/>
        <v/>
      </c>
      <c r="AF43" s="2" t="str">
        <f t="shared" si="6"/>
        <v/>
      </c>
      <c r="AG43" s="51" t="str">
        <f>IF('Список класса'!C42="выбыл","выбыл","")</f>
        <v/>
      </c>
    </row>
    <row r="44" spans="1:33">
      <c r="A44" s="19" t="str">
        <f>'Список класса'!A43</f>
        <v/>
      </c>
      <c r="B44" s="72" t="str">
        <f>IF(ISBLANK('Список класса'!B43),"",'Список класса'!B43)</f>
        <v/>
      </c>
      <c r="C44" s="43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44"/>
      <c r="AB44" s="15" t="str">
        <f t="shared" si="2"/>
        <v/>
      </c>
      <c r="AC44" s="2" t="str">
        <f t="shared" si="3"/>
        <v/>
      </c>
      <c r="AD44" s="5" t="str">
        <f t="shared" si="4"/>
        <v/>
      </c>
      <c r="AE44" s="2" t="str">
        <f t="shared" si="5"/>
        <v/>
      </c>
      <c r="AF44" s="2" t="str">
        <f t="shared" si="6"/>
        <v/>
      </c>
      <c r="AG44" s="51" t="str">
        <f>IF('Список класса'!C43="выбыл","выбыл","")</f>
        <v/>
      </c>
    </row>
    <row r="45" spans="1:33">
      <c r="A45" s="19" t="str">
        <f>'Список класса'!A44</f>
        <v/>
      </c>
      <c r="B45" s="72" t="str">
        <f>IF(ISBLANK('Список класса'!B44),"",'Список класса'!B44)</f>
        <v/>
      </c>
      <c r="C45" s="43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44"/>
      <c r="AB45" s="15" t="str">
        <f t="shared" si="2"/>
        <v/>
      </c>
      <c r="AC45" s="2" t="str">
        <f t="shared" si="3"/>
        <v/>
      </c>
      <c r="AD45" s="5" t="str">
        <f t="shared" si="4"/>
        <v/>
      </c>
      <c r="AE45" s="2" t="str">
        <f t="shared" si="5"/>
        <v/>
      </c>
      <c r="AF45" s="2" t="str">
        <f t="shared" si="6"/>
        <v/>
      </c>
      <c r="AG45" s="51" t="str">
        <f>IF('Список класса'!C44="выбыл","выбыл","")</f>
        <v/>
      </c>
    </row>
    <row r="46" spans="1:33">
      <c r="A46" s="19" t="str">
        <f>'Список класса'!A45</f>
        <v/>
      </c>
      <c r="B46" s="72" t="str">
        <f>IF(ISBLANK('Список класса'!B45),"",'Список класса'!B45)</f>
        <v/>
      </c>
      <c r="C46" s="43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44"/>
      <c r="AB46" s="15" t="str">
        <f t="shared" si="2"/>
        <v/>
      </c>
      <c r="AC46" s="2" t="str">
        <f t="shared" si="3"/>
        <v/>
      </c>
      <c r="AD46" s="5" t="str">
        <f t="shared" si="4"/>
        <v/>
      </c>
      <c r="AE46" s="2" t="str">
        <f t="shared" si="5"/>
        <v/>
      </c>
      <c r="AF46" s="2" t="str">
        <f t="shared" si="6"/>
        <v/>
      </c>
      <c r="AG46" s="51" t="str">
        <f>IF('Список класса'!C45="выбыл","выбыл","")</f>
        <v/>
      </c>
    </row>
    <row r="47" spans="1:33">
      <c r="A47" s="19" t="str">
        <f>'Список класса'!A46</f>
        <v/>
      </c>
      <c r="B47" s="72" t="str">
        <f>IF(ISBLANK('Список класса'!B46),"",'Список класса'!B46)</f>
        <v/>
      </c>
      <c r="C47" s="43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44"/>
      <c r="AB47" s="15" t="str">
        <f t="shared" si="2"/>
        <v/>
      </c>
      <c r="AC47" s="2" t="str">
        <f t="shared" si="3"/>
        <v/>
      </c>
      <c r="AD47" s="5" t="str">
        <f t="shared" si="4"/>
        <v/>
      </c>
      <c r="AE47" s="2" t="str">
        <f t="shared" si="5"/>
        <v/>
      </c>
      <c r="AF47" s="2" t="str">
        <f t="shared" si="6"/>
        <v/>
      </c>
      <c r="AG47" s="51" t="str">
        <f>IF('Список класса'!C46="выбыл","выбыл","")</f>
        <v/>
      </c>
    </row>
    <row r="48" spans="1:33">
      <c r="A48" s="19" t="str">
        <f>'Список класса'!A47</f>
        <v/>
      </c>
      <c r="B48" s="72" t="str">
        <f>IF(ISBLANK('Список класса'!B47),"",'Список класса'!B47)</f>
        <v/>
      </c>
      <c r="C48" s="4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44"/>
      <c r="AB48" s="15" t="str">
        <f t="shared" si="2"/>
        <v/>
      </c>
      <c r="AC48" s="2" t="str">
        <f t="shared" si="3"/>
        <v/>
      </c>
      <c r="AD48" s="5" t="str">
        <f t="shared" si="4"/>
        <v/>
      </c>
      <c r="AE48" s="2" t="str">
        <f t="shared" si="5"/>
        <v/>
      </c>
      <c r="AF48" s="2" t="str">
        <f t="shared" si="6"/>
        <v/>
      </c>
      <c r="AG48" s="51" t="str">
        <f>IF('Список класса'!C47="выбыл","выбыл","")</f>
        <v/>
      </c>
    </row>
    <row r="49" spans="1:33">
      <c r="A49" s="19" t="str">
        <f>'Список класса'!A48</f>
        <v/>
      </c>
      <c r="B49" s="72" t="str">
        <f>IF(ISBLANK('Список класса'!B48),"",'Список класса'!B48)</f>
        <v/>
      </c>
      <c r="C49" s="43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44"/>
      <c r="AB49" s="15" t="str">
        <f t="shared" si="2"/>
        <v/>
      </c>
      <c r="AC49" s="2" t="str">
        <f t="shared" si="3"/>
        <v/>
      </c>
      <c r="AD49" s="5" t="str">
        <f t="shared" si="4"/>
        <v/>
      </c>
      <c r="AE49" s="2" t="str">
        <f t="shared" si="5"/>
        <v/>
      </c>
      <c r="AF49" s="2" t="str">
        <f t="shared" si="6"/>
        <v/>
      </c>
      <c r="AG49" s="51" t="str">
        <f>IF('Список класса'!C48="выбыл","выбыл","")</f>
        <v/>
      </c>
    </row>
    <row r="50" spans="1:33" ht="15.75" thickBot="1">
      <c r="A50" s="20" t="str">
        <f>'Список класса'!A49</f>
        <v/>
      </c>
      <c r="B50" s="73" t="str">
        <f>IF(ISBLANK('Список класса'!B49),"",'Список класса'!B49)</f>
        <v/>
      </c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7"/>
      <c r="AB50" s="16" t="str">
        <f t="shared" si="2"/>
        <v/>
      </c>
      <c r="AC50" s="52" t="str">
        <f t="shared" si="3"/>
        <v/>
      </c>
      <c r="AD50" s="53" t="str">
        <f t="shared" si="4"/>
        <v/>
      </c>
      <c r="AE50" s="52" t="str">
        <f t="shared" si="5"/>
        <v/>
      </c>
      <c r="AF50" s="52" t="str">
        <f t="shared" si="6"/>
        <v/>
      </c>
      <c r="AG50" s="54" t="str">
        <f>IF('Список класса'!C49="выбыл","выбыл","")</f>
        <v/>
      </c>
    </row>
    <row r="51" spans="1:33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</sheetData>
  <sheetProtection sheet="1" objects="1" scenarios="1"/>
  <mergeCells count="10">
    <mergeCell ref="AG2:AG4"/>
    <mergeCell ref="A1:O1"/>
    <mergeCell ref="Q1:AF1"/>
    <mergeCell ref="A2:A4"/>
    <mergeCell ref="B2:B3"/>
    <mergeCell ref="AB2:AB4"/>
    <mergeCell ref="AC2:AC4"/>
    <mergeCell ref="AD2:AD4"/>
    <mergeCell ref="AE2:AE4"/>
    <mergeCell ref="AF2:AF4"/>
  </mergeCells>
  <conditionalFormatting sqref="AE5:AE50">
    <cfRule type="cellIs" dxfId="51" priority="8" operator="equal">
      <formula>"н"</formula>
    </cfRule>
    <cfRule type="cellIs" dxfId="50" priority="9" operator="equal">
      <formula>5</formula>
    </cfRule>
    <cfRule type="cellIs" dxfId="49" priority="10" operator="equal">
      <formula>4</formula>
    </cfRule>
    <cfRule type="cellIs" dxfId="48" priority="11" operator="equal">
      <formula>3</formula>
    </cfRule>
    <cfRule type="cellIs" dxfId="47" priority="12" operator="equal">
      <formula>2</formula>
    </cfRule>
    <cfRule type="cellIs" dxfId="46" priority="13" operator="equal">
      <formula>1</formula>
    </cfRule>
  </conditionalFormatting>
  <conditionalFormatting sqref="B5">
    <cfRule type="expression" dxfId="45" priority="7">
      <formula>IF($AG5="выбыл",1,0)</formula>
    </cfRule>
  </conditionalFormatting>
  <conditionalFormatting sqref="B6:B50">
    <cfRule type="expression" dxfId="44" priority="6">
      <formula>IF($AG6="выбыл",1,0)</formula>
    </cfRule>
  </conditionalFormatting>
  <conditionalFormatting sqref="C5:AF50">
    <cfRule type="expression" dxfId="43" priority="1">
      <formula>IF($AG5="выбыл",1,0)</formula>
    </cfRule>
  </conditionalFormatting>
  <conditionalFormatting sqref="C5:AA50">
    <cfRule type="cellIs" dxfId="42" priority="2" operator="equal">
      <formula>2</formula>
    </cfRule>
    <cfRule type="cellIs" dxfId="41" priority="3" operator="equal">
      <formula>3</formula>
    </cfRule>
    <cfRule type="cellIs" dxfId="40" priority="4" operator="equal">
      <formula>4</formula>
    </cfRule>
    <cfRule type="cellIs" dxfId="39" priority="5" operator="equal">
      <formula>5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51"/>
  <sheetViews>
    <sheetView workbookViewId="0">
      <selection activeCell="H17" sqref="H17"/>
    </sheetView>
  </sheetViews>
  <sheetFormatPr defaultRowHeight="15"/>
  <cols>
    <col min="1" max="1" width="11.7109375" customWidth="1"/>
    <col min="2" max="2" width="27.28515625" style="4" customWidth="1"/>
    <col min="3" max="27" width="4.7109375" style="1" customWidth="1"/>
    <col min="30" max="30" width="9.5703125" bestFit="1" customWidth="1"/>
    <col min="31" max="31" width="7.5703125" customWidth="1"/>
  </cols>
  <sheetData>
    <row r="1" spans="1:33" ht="24" thickBot="1">
      <c r="A1" s="122">
        <f>'Список класса'!B2</f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6"/>
      <c r="Q1" s="123">
        <f>'Список класса'!B1</f>
        <v>0</v>
      </c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3">
      <c r="A2" s="132" t="s">
        <v>2</v>
      </c>
      <c r="B2" s="124" t="s">
        <v>5</v>
      </c>
      <c r="C2" s="35" t="str">
        <f>IF(ISBLANK(C3),"",(IF(WEEKDAY(C3)=2,"Пн",(IF(WEEKDAY(C3)=3,"Вт",(IF(WEEKDAY(C3)=4,"Ср",(IF(WEEKDAY(C3)=5,"Чт",(IF(WEEKDAY(C3)=6,"Пт",(IF(WEEKDAY(C3)=7,"Сб","Вс")))))))))))))</f>
        <v/>
      </c>
      <c r="D2" s="31" t="str">
        <f>IF(ISBLANK(D3),"",(IF(WEEKDAY(D3)=2,"Пн",(IF(WEEKDAY(D3)=3,"Вт",(IF(WEEKDAY(D3)=4,"Ср",(IF(WEEKDAY(D3)=5,"Чт",(IF(WEEKDAY(D3)=6,"Пт",(IF(WEEKDAY(D3)=7,"Сб","Вс")))))))))))))</f>
        <v/>
      </c>
      <c r="E2" s="31" t="str">
        <f t="shared" ref="E2:AA2" si="0">IF(ISBLANK(E3),"",(IF(WEEKDAY(E3)=2,"Пн",(IF(WEEKDAY(E3)=3,"Вт",(IF(WEEKDAY(E3)=4,"Ср",(IF(WEEKDAY(E3)=5,"Чт",(IF(WEEKDAY(E3)=6,"Пт",(IF(WEEKDAY(E3)=7,"Сб","Вс")))))))))))))</f>
        <v/>
      </c>
      <c r="F2" s="31" t="str">
        <f t="shared" si="0"/>
        <v/>
      </c>
      <c r="G2" s="31" t="str">
        <f t="shared" si="0"/>
        <v/>
      </c>
      <c r="H2" s="31" t="str">
        <f t="shared" si="0"/>
        <v/>
      </c>
      <c r="I2" s="31" t="str">
        <f t="shared" si="0"/>
        <v/>
      </c>
      <c r="J2" s="31" t="str">
        <f t="shared" si="0"/>
        <v/>
      </c>
      <c r="K2" s="31" t="str">
        <f t="shared" si="0"/>
        <v/>
      </c>
      <c r="L2" s="31" t="str">
        <f t="shared" si="0"/>
        <v/>
      </c>
      <c r="M2" s="31" t="str">
        <f t="shared" si="0"/>
        <v/>
      </c>
      <c r="N2" s="31" t="str">
        <f t="shared" si="0"/>
        <v/>
      </c>
      <c r="O2" s="31" t="str">
        <f t="shared" si="0"/>
        <v/>
      </c>
      <c r="P2" s="31" t="str">
        <f t="shared" si="0"/>
        <v/>
      </c>
      <c r="Q2" s="31" t="str">
        <f t="shared" si="0"/>
        <v/>
      </c>
      <c r="R2" s="31" t="str">
        <f t="shared" si="0"/>
        <v/>
      </c>
      <c r="S2" s="31" t="str">
        <f t="shared" si="0"/>
        <v/>
      </c>
      <c r="T2" s="31" t="str">
        <f t="shared" si="0"/>
        <v/>
      </c>
      <c r="U2" s="31" t="str">
        <f t="shared" si="0"/>
        <v/>
      </c>
      <c r="V2" s="31" t="str">
        <f t="shared" si="0"/>
        <v/>
      </c>
      <c r="W2" s="31" t="str">
        <f t="shared" si="0"/>
        <v/>
      </c>
      <c r="X2" s="31" t="str">
        <f t="shared" si="0"/>
        <v/>
      </c>
      <c r="Y2" s="31" t="str">
        <f t="shared" si="0"/>
        <v/>
      </c>
      <c r="Z2" s="31" t="str">
        <f t="shared" si="0"/>
        <v/>
      </c>
      <c r="AA2" s="36" t="str">
        <f t="shared" si="0"/>
        <v/>
      </c>
      <c r="AB2" s="129" t="s">
        <v>6</v>
      </c>
      <c r="AC2" s="119" t="s">
        <v>7</v>
      </c>
      <c r="AD2" s="119" t="s">
        <v>8</v>
      </c>
      <c r="AE2" s="119" t="s">
        <v>9</v>
      </c>
      <c r="AF2" s="119" t="s">
        <v>10</v>
      </c>
      <c r="AG2" s="116" t="s">
        <v>4</v>
      </c>
    </row>
    <row r="3" spans="1:33" ht="66" customHeight="1">
      <c r="A3" s="133"/>
      <c r="B3" s="125"/>
      <c r="C3" s="3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38"/>
      <c r="AB3" s="130"/>
      <c r="AC3" s="120"/>
      <c r="AD3" s="120"/>
      <c r="AE3" s="120"/>
      <c r="AF3" s="120"/>
      <c r="AG3" s="117"/>
    </row>
    <row r="4" spans="1:33" ht="16.5" thickBot="1">
      <c r="A4" s="134"/>
      <c r="B4" s="55" t="s">
        <v>3</v>
      </c>
      <c r="C4" s="39">
        <f>MAX('II четверть'!C4:AA4)+1</f>
        <v>3</v>
      </c>
      <c r="D4" s="32" t="str">
        <f>IF(ISBLANK(D3),"",C4+1)</f>
        <v/>
      </c>
      <c r="E4" s="32" t="str">
        <f t="shared" ref="E4:AA4" si="1">IF(ISBLANK(E3),"",D4+1)</f>
        <v/>
      </c>
      <c r="F4" s="32" t="str">
        <f t="shared" si="1"/>
        <v/>
      </c>
      <c r="G4" s="32" t="str">
        <f t="shared" si="1"/>
        <v/>
      </c>
      <c r="H4" s="32" t="str">
        <f t="shared" si="1"/>
        <v/>
      </c>
      <c r="I4" s="32" t="str">
        <f t="shared" si="1"/>
        <v/>
      </c>
      <c r="J4" s="32" t="str">
        <f t="shared" si="1"/>
        <v/>
      </c>
      <c r="K4" s="32" t="str">
        <f t="shared" si="1"/>
        <v/>
      </c>
      <c r="L4" s="32" t="str">
        <f t="shared" si="1"/>
        <v/>
      </c>
      <c r="M4" s="32" t="str">
        <f t="shared" si="1"/>
        <v/>
      </c>
      <c r="N4" s="32" t="str">
        <f t="shared" si="1"/>
        <v/>
      </c>
      <c r="O4" s="32" t="str">
        <f t="shared" si="1"/>
        <v/>
      </c>
      <c r="P4" s="32" t="str">
        <f t="shared" si="1"/>
        <v/>
      </c>
      <c r="Q4" s="32" t="str">
        <f t="shared" si="1"/>
        <v/>
      </c>
      <c r="R4" s="32" t="str">
        <f t="shared" si="1"/>
        <v/>
      </c>
      <c r="S4" s="32" t="str">
        <f t="shared" si="1"/>
        <v/>
      </c>
      <c r="T4" s="32" t="str">
        <f t="shared" si="1"/>
        <v/>
      </c>
      <c r="U4" s="32" t="str">
        <f t="shared" si="1"/>
        <v/>
      </c>
      <c r="V4" s="32" t="str">
        <f t="shared" si="1"/>
        <v/>
      </c>
      <c r="W4" s="32" t="str">
        <f t="shared" si="1"/>
        <v/>
      </c>
      <c r="X4" s="32" t="str">
        <f t="shared" si="1"/>
        <v/>
      </c>
      <c r="Y4" s="32" t="str">
        <f t="shared" si="1"/>
        <v/>
      </c>
      <c r="Z4" s="32" t="str">
        <f t="shared" si="1"/>
        <v/>
      </c>
      <c r="AA4" s="40" t="str">
        <f t="shared" si="1"/>
        <v/>
      </c>
      <c r="AB4" s="131"/>
      <c r="AC4" s="121"/>
      <c r="AD4" s="121"/>
      <c r="AE4" s="121"/>
      <c r="AF4" s="121"/>
      <c r="AG4" s="118"/>
    </row>
    <row r="5" spans="1:33">
      <c r="A5" s="74">
        <f>'Список класса'!A4</f>
        <v>1</v>
      </c>
      <c r="B5" s="60" t="str">
        <f>IF(ISBLANK('Список класса'!B4),"",'Список класса'!B4)</f>
        <v/>
      </c>
      <c r="C5" s="41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42"/>
      <c r="AB5" s="33" t="str">
        <f>IF((COUNTIF(C5:AA5,1)+COUNTIF(C5:AA5,2)+COUNTIF(C5:AA5,3)+COUNTIF(C5:AA5,4)+COUNTIF(C5:AA5,5))&gt;0,COUNTIF(C5:AA5,1)+COUNTIF(C5:AA5,2)+COUNTIF(C5:AA5,3)+COUNTIF(C5:AA5,4)+COUNTIF(C5:AA5,5),"")</f>
        <v/>
      </c>
      <c r="AC5" s="12" t="str">
        <f>IF(SUM(C5:AA5)&gt;0,SUM(C5:AA5),"")</f>
        <v/>
      </c>
      <c r="AD5" s="30" t="str">
        <f>IF(AB5="","",AC5/AB5)</f>
        <v/>
      </c>
      <c r="AE5" s="12" t="str">
        <f>IF(AD5="","",ROUND(AD5,0))</f>
        <v/>
      </c>
      <c r="AF5" s="12" t="str">
        <f>IF(COUNTIF(C5:AA5,"н")&gt;0,COUNTIF(C5:AA5,"н"),"")</f>
        <v/>
      </c>
      <c r="AG5" s="75" t="str">
        <f>IF('Список класса'!C4="выбыл","выбыл","")</f>
        <v/>
      </c>
    </row>
    <row r="6" spans="1:33">
      <c r="A6" s="19" t="str">
        <f>'Список класса'!A5</f>
        <v/>
      </c>
      <c r="B6" s="59" t="str">
        <f>IF(ISBLANK('Список класса'!B5),"",'Список класса'!B5)</f>
        <v/>
      </c>
      <c r="C6" s="4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44"/>
      <c r="AB6" s="34" t="str">
        <f t="shared" ref="AB6:AB50" si="2">IF((COUNTIF(C6:AA6,1)+COUNTIF(C6:AA6,2)+COUNTIF(C6:AA6,3)+COUNTIF(C6:AA6,4)+COUNTIF(C6:AA6,5))&gt;0,COUNTIF(C6:AA6,1)+COUNTIF(C6:AA6,2)+COUNTIF(C6:AA6,3)+COUNTIF(C6:AA6,4)+COUNTIF(C6:AA6,5),"")</f>
        <v/>
      </c>
      <c r="AC6" s="2" t="str">
        <f t="shared" ref="AC6:AC50" si="3">IF(SUM(C6:AA6)&gt;0,SUM(C6:AA6),"")</f>
        <v/>
      </c>
      <c r="AD6" s="5" t="str">
        <f t="shared" ref="AD6:AD50" si="4">IF(AB6="","",AC6/AB6)</f>
        <v/>
      </c>
      <c r="AE6" s="2" t="str">
        <f t="shared" ref="AE6:AE50" si="5">IF(AD6="","",ROUND(AD6,0))</f>
        <v/>
      </c>
      <c r="AF6" s="2" t="str">
        <f t="shared" ref="AF6:AF50" si="6">IF(COUNTIF(C6:AA6,"н")&gt;0,COUNTIF(C6:AA6,"н"),"")</f>
        <v/>
      </c>
      <c r="AG6" s="51" t="str">
        <f>IF('Список класса'!C5="выбыл","выбыл","")</f>
        <v/>
      </c>
    </row>
    <row r="7" spans="1:33">
      <c r="A7" s="19" t="str">
        <f>'Список класса'!A6</f>
        <v/>
      </c>
      <c r="B7" s="59" t="str">
        <f>IF(ISBLANK('Список класса'!B6),"",'Список класса'!B6)</f>
        <v/>
      </c>
      <c r="C7" s="4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44"/>
      <c r="AB7" s="34" t="str">
        <f t="shared" si="2"/>
        <v/>
      </c>
      <c r="AC7" s="2" t="str">
        <f t="shared" si="3"/>
        <v/>
      </c>
      <c r="AD7" s="5" t="str">
        <f t="shared" si="4"/>
        <v/>
      </c>
      <c r="AE7" s="2" t="str">
        <f t="shared" si="5"/>
        <v/>
      </c>
      <c r="AF7" s="2" t="str">
        <f t="shared" si="6"/>
        <v/>
      </c>
      <c r="AG7" s="51" t="str">
        <f>IF('Список класса'!C6="выбыл","выбыл","")</f>
        <v/>
      </c>
    </row>
    <row r="8" spans="1:33">
      <c r="A8" s="19" t="str">
        <f>'Список класса'!A7</f>
        <v/>
      </c>
      <c r="B8" s="59" t="str">
        <f>IF(ISBLANK('Список класса'!B7),"",'Список класса'!B7)</f>
        <v/>
      </c>
      <c r="C8" s="4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44"/>
      <c r="AB8" s="34" t="str">
        <f t="shared" si="2"/>
        <v/>
      </c>
      <c r="AC8" s="2" t="str">
        <f t="shared" si="3"/>
        <v/>
      </c>
      <c r="AD8" s="5" t="str">
        <f t="shared" si="4"/>
        <v/>
      </c>
      <c r="AE8" s="2" t="str">
        <f t="shared" si="5"/>
        <v/>
      </c>
      <c r="AF8" s="2" t="str">
        <f t="shared" si="6"/>
        <v/>
      </c>
      <c r="AG8" s="51" t="str">
        <f>IF('Список класса'!C7="выбыл","выбыл","")</f>
        <v/>
      </c>
    </row>
    <row r="9" spans="1:33">
      <c r="A9" s="19" t="str">
        <f>'Список класса'!A8</f>
        <v/>
      </c>
      <c r="B9" s="59" t="str">
        <f>IF(ISBLANK('Список класса'!B8),"",'Список класса'!B8)</f>
        <v/>
      </c>
      <c r="C9" s="4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44"/>
      <c r="AB9" s="34" t="str">
        <f t="shared" si="2"/>
        <v/>
      </c>
      <c r="AC9" s="2" t="str">
        <f t="shared" si="3"/>
        <v/>
      </c>
      <c r="AD9" s="5" t="str">
        <f t="shared" si="4"/>
        <v/>
      </c>
      <c r="AE9" s="2" t="str">
        <f t="shared" si="5"/>
        <v/>
      </c>
      <c r="AF9" s="2" t="str">
        <f t="shared" si="6"/>
        <v/>
      </c>
      <c r="AG9" s="51" t="str">
        <f>IF('Список класса'!C8="выбыл","выбыл","")</f>
        <v/>
      </c>
    </row>
    <row r="10" spans="1:33">
      <c r="A10" s="19" t="str">
        <f>'Список класса'!A9</f>
        <v/>
      </c>
      <c r="B10" s="59" t="str">
        <f>IF(ISBLANK('Список класса'!B9),"",'Список класса'!B9)</f>
        <v/>
      </c>
      <c r="C10" s="4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44"/>
      <c r="AB10" s="34" t="str">
        <f t="shared" si="2"/>
        <v/>
      </c>
      <c r="AC10" s="2" t="str">
        <f t="shared" si="3"/>
        <v/>
      </c>
      <c r="AD10" s="5" t="str">
        <f t="shared" si="4"/>
        <v/>
      </c>
      <c r="AE10" s="2" t="str">
        <f t="shared" si="5"/>
        <v/>
      </c>
      <c r="AF10" s="2" t="str">
        <f t="shared" si="6"/>
        <v/>
      </c>
      <c r="AG10" s="51" t="str">
        <f>IF('Список класса'!C9="выбыл","выбыл","")</f>
        <v/>
      </c>
    </row>
    <row r="11" spans="1:33">
      <c r="A11" s="19" t="str">
        <f>'Список класса'!A10</f>
        <v/>
      </c>
      <c r="B11" s="59" t="str">
        <f>IF(ISBLANK('Список класса'!B10),"",'Список класса'!B10)</f>
        <v/>
      </c>
      <c r="C11" s="4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44"/>
      <c r="AB11" s="34" t="str">
        <f t="shared" si="2"/>
        <v/>
      </c>
      <c r="AC11" s="2" t="str">
        <f t="shared" si="3"/>
        <v/>
      </c>
      <c r="AD11" s="5" t="str">
        <f t="shared" si="4"/>
        <v/>
      </c>
      <c r="AE11" s="2" t="str">
        <f t="shared" si="5"/>
        <v/>
      </c>
      <c r="AF11" s="2" t="str">
        <f t="shared" si="6"/>
        <v/>
      </c>
      <c r="AG11" s="51" t="str">
        <f>IF('Список класса'!C10="выбыл","выбыл","")</f>
        <v/>
      </c>
    </row>
    <row r="12" spans="1:33">
      <c r="A12" s="19" t="str">
        <f>'Список класса'!A11</f>
        <v/>
      </c>
      <c r="B12" s="59" t="str">
        <f>IF(ISBLANK('Список класса'!B11),"",'Список класса'!B11)</f>
        <v/>
      </c>
      <c r="C12" s="4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44"/>
      <c r="AB12" s="34" t="str">
        <f t="shared" si="2"/>
        <v/>
      </c>
      <c r="AC12" s="2" t="str">
        <f t="shared" si="3"/>
        <v/>
      </c>
      <c r="AD12" s="5" t="str">
        <f t="shared" si="4"/>
        <v/>
      </c>
      <c r="AE12" s="2" t="str">
        <f t="shared" si="5"/>
        <v/>
      </c>
      <c r="AF12" s="2" t="str">
        <f t="shared" si="6"/>
        <v/>
      </c>
      <c r="AG12" s="51" t="str">
        <f>IF('Список класса'!C11="выбыл","выбыл","")</f>
        <v/>
      </c>
    </row>
    <row r="13" spans="1:33">
      <c r="A13" s="19" t="str">
        <f>'Список класса'!A12</f>
        <v/>
      </c>
      <c r="B13" s="59" t="str">
        <f>IF(ISBLANK('Список класса'!B12),"",'Список класса'!B12)</f>
        <v/>
      </c>
      <c r="C13" s="4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44"/>
      <c r="AB13" s="34" t="str">
        <f t="shared" si="2"/>
        <v/>
      </c>
      <c r="AC13" s="2" t="str">
        <f t="shared" si="3"/>
        <v/>
      </c>
      <c r="AD13" s="5" t="str">
        <f t="shared" si="4"/>
        <v/>
      </c>
      <c r="AE13" s="2" t="str">
        <f t="shared" si="5"/>
        <v/>
      </c>
      <c r="AF13" s="2" t="str">
        <f t="shared" si="6"/>
        <v/>
      </c>
      <c r="AG13" s="51" t="str">
        <f>IF('Список класса'!C12="выбыл","выбыл","")</f>
        <v/>
      </c>
    </row>
    <row r="14" spans="1:33">
      <c r="A14" s="19" t="str">
        <f>'Список класса'!A13</f>
        <v/>
      </c>
      <c r="B14" s="59" t="str">
        <f>IF(ISBLANK('Список класса'!B13),"",'Список класса'!B13)</f>
        <v/>
      </c>
      <c r="C14" s="43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44"/>
      <c r="AB14" s="34" t="str">
        <f t="shared" si="2"/>
        <v/>
      </c>
      <c r="AC14" s="2" t="str">
        <f t="shared" si="3"/>
        <v/>
      </c>
      <c r="AD14" s="5" t="str">
        <f t="shared" si="4"/>
        <v/>
      </c>
      <c r="AE14" s="2" t="str">
        <f t="shared" si="5"/>
        <v/>
      </c>
      <c r="AF14" s="2" t="str">
        <f t="shared" si="6"/>
        <v/>
      </c>
      <c r="AG14" s="51" t="str">
        <f>IF('Список класса'!C13="выбыл","выбыл","")</f>
        <v/>
      </c>
    </row>
    <row r="15" spans="1:33">
      <c r="A15" s="19" t="str">
        <f>'Список класса'!A14</f>
        <v/>
      </c>
      <c r="B15" s="59" t="str">
        <f>IF(ISBLANK('Список класса'!B14),"",'Список класса'!B14)</f>
        <v/>
      </c>
      <c r="C15" s="4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44"/>
      <c r="AB15" s="34" t="str">
        <f t="shared" si="2"/>
        <v/>
      </c>
      <c r="AC15" s="2" t="str">
        <f t="shared" si="3"/>
        <v/>
      </c>
      <c r="AD15" s="5" t="str">
        <f t="shared" si="4"/>
        <v/>
      </c>
      <c r="AE15" s="2" t="str">
        <f t="shared" si="5"/>
        <v/>
      </c>
      <c r="AF15" s="2" t="str">
        <f t="shared" si="6"/>
        <v/>
      </c>
      <c r="AG15" s="51" t="str">
        <f>IF('Список класса'!C14="выбыл","выбыл","")</f>
        <v/>
      </c>
    </row>
    <row r="16" spans="1:33">
      <c r="A16" s="19" t="str">
        <f>'Список класса'!A15</f>
        <v/>
      </c>
      <c r="B16" s="59" t="str">
        <f>IF(ISBLANK('Список класса'!B15),"",'Список класса'!B15)</f>
        <v/>
      </c>
      <c r="C16" s="4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44"/>
      <c r="AB16" s="34" t="str">
        <f t="shared" si="2"/>
        <v/>
      </c>
      <c r="AC16" s="2" t="str">
        <f t="shared" si="3"/>
        <v/>
      </c>
      <c r="AD16" s="5" t="str">
        <f t="shared" si="4"/>
        <v/>
      </c>
      <c r="AE16" s="2" t="str">
        <f t="shared" si="5"/>
        <v/>
      </c>
      <c r="AF16" s="2" t="str">
        <f t="shared" si="6"/>
        <v/>
      </c>
      <c r="AG16" s="51" t="str">
        <f>IF('Список класса'!C15="выбыл","выбыл","")</f>
        <v/>
      </c>
    </row>
    <row r="17" spans="1:33">
      <c r="A17" s="19" t="str">
        <f>'Список класса'!A16</f>
        <v/>
      </c>
      <c r="B17" s="59" t="str">
        <f>IF(ISBLANK('Список класса'!B16),"",'Список класса'!B16)</f>
        <v/>
      </c>
      <c r="C17" s="43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44"/>
      <c r="AB17" s="34" t="str">
        <f t="shared" si="2"/>
        <v/>
      </c>
      <c r="AC17" s="2" t="str">
        <f t="shared" si="3"/>
        <v/>
      </c>
      <c r="AD17" s="5" t="str">
        <f t="shared" si="4"/>
        <v/>
      </c>
      <c r="AE17" s="2" t="str">
        <f t="shared" si="5"/>
        <v/>
      </c>
      <c r="AF17" s="2" t="str">
        <f t="shared" si="6"/>
        <v/>
      </c>
      <c r="AG17" s="51" t="str">
        <f>IF('Список класса'!C16="выбыл","выбыл","")</f>
        <v/>
      </c>
    </row>
    <row r="18" spans="1:33">
      <c r="A18" s="19" t="str">
        <f>'Список класса'!A17</f>
        <v/>
      </c>
      <c r="B18" s="59" t="str">
        <f>IF(ISBLANK('Список класса'!B17),"",'Список класса'!B17)</f>
        <v/>
      </c>
      <c r="C18" s="4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44"/>
      <c r="AB18" s="34" t="str">
        <f t="shared" si="2"/>
        <v/>
      </c>
      <c r="AC18" s="2" t="str">
        <f t="shared" si="3"/>
        <v/>
      </c>
      <c r="AD18" s="5" t="str">
        <f t="shared" si="4"/>
        <v/>
      </c>
      <c r="AE18" s="2" t="str">
        <f t="shared" si="5"/>
        <v/>
      </c>
      <c r="AF18" s="2" t="str">
        <f t="shared" si="6"/>
        <v/>
      </c>
      <c r="AG18" s="51" t="str">
        <f>IF('Список класса'!C17="выбыл","выбыл","")</f>
        <v/>
      </c>
    </row>
    <row r="19" spans="1:33">
      <c r="A19" s="19" t="str">
        <f>'Список класса'!A18</f>
        <v/>
      </c>
      <c r="B19" s="59" t="str">
        <f>IF(ISBLANK('Список класса'!B18),"",'Список класса'!B18)</f>
        <v/>
      </c>
      <c r="C19" s="43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44"/>
      <c r="AB19" s="34" t="str">
        <f t="shared" si="2"/>
        <v/>
      </c>
      <c r="AC19" s="2" t="str">
        <f t="shared" si="3"/>
        <v/>
      </c>
      <c r="AD19" s="5" t="str">
        <f t="shared" si="4"/>
        <v/>
      </c>
      <c r="AE19" s="2" t="str">
        <f t="shared" si="5"/>
        <v/>
      </c>
      <c r="AF19" s="2" t="str">
        <f t="shared" si="6"/>
        <v/>
      </c>
      <c r="AG19" s="51" t="str">
        <f>IF('Список класса'!C18="выбыл","выбыл","")</f>
        <v/>
      </c>
    </row>
    <row r="20" spans="1:33">
      <c r="A20" s="19" t="str">
        <f>'Список класса'!A19</f>
        <v/>
      </c>
      <c r="B20" s="59" t="str">
        <f>IF(ISBLANK('Список класса'!B19),"",'Список класса'!B19)</f>
        <v/>
      </c>
      <c r="C20" s="43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44"/>
      <c r="AB20" s="34" t="str">
        <f t="shared" si="2"/>
        <v/>
      </c>
      <c r="AC20" s="2" t="str">
        <f t="shared" si="3"/>
        <v/>
      </c>
      <c r="AD20" s="5" t="str">
        <f t="shared" si="4"/>
        <v/>
      </c>
      <c r="AE20" s="2" t="str">
        <f t="shared" si="5"/>
        <v/>
      </c>
      <c r="AF20" s="2" t="str">
        <f t="shared" si="6"/>
        <v/>
      </c>
      <c r="AG20" s="51" t="str">
        <f>IF('Список класса'!C19="выбыл","выбыл","")</f>
        <v/>
      </c>
    </row>
    <row r="21" spans="1:33">
      <c r="A21" s="19" t="str">
        <f>'Список класса'!A20</f>
        <v/>
      </c>
      <c r="B21" s="59" t="str">
        <f>IF(ISBLANK('Список класса'!B20),"",'Список класса'!B20)</f>
        <v/>
      </c>
      <c r="C21" s="43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44"/>
      <c r="AB21" s="34" t="str">
        <f t="shared" si="2"/>
        <v/>
      </c>
      <c r="AC21" s="2" t="str">
        <f t="shared" si="3"/>
        <v/>
      </c>
      <c r="AD21" s="5" t="str">
        <f t="shared" si="4"/>
        <v/>
      </c>
      <c r="AE21" s="2" t="str">
        <f t="shared" si="5"/>
        <v/>
      </c>
      <c r="AF21" s="2" t="str">
        <f t="shared" si="6"/>
        <v/>
      </c>
      <c r="AG21" s="51" t="str">
        <f>IF('Список класса'!C20="выбыл","выбыл","")</f>
        <v/>
      </c>
    </row>
    <row r="22" spans="1:33">
      <c r="A22" s="19" t="str">
        <f>'Список класса'!A21</f>
        <v/>
      </c>
      <c r="B22" s="59" t="str">
        <f>IF(ISBLANK('Список класса'!B21),"",'Список класса'!B21)</f>
        <v/>
      </c>
      <c r="C22" s="43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44"/>
      <c r="AB22" s="34" t="str">
        <f t="shared" si="2"/>
        <v/>
      </c>
      <c r="AC22" s="2" t="str">
        <f t="shared" si="3"/>
        <v/>
      </c>
      <c r="AD22" s="5" t="str">
        <f t="shared" si="4"/>
        <v/>
      </c>
      <c r="AE22" s="2" t="str">
        <f t="shared" si="5"/>
        <v/>
      </c>
      <c r="AF22" s="2" t="str">
        <f t="shared" si="6"/>
        <v/>
      </c>
      <c r="AG22" s="51" t="str">
        <f>IF('Список класса'!C21="выбыл","выбыл","")</f>
        <v/>
      </c>
    </row>
    <row r="23" spans="1:33">
      <c r="A23" s="19" t="str">
        <f>'Список класса'!A22</f>
        <v/>
      </c>
      <c r="B23" s="59" t="str">
        <f>IF(ISBLANK('Список класса'!B22),"",'Список класса'!B22)</f>
        <v/>
      </c>
      <c r="C23" s="43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44"/>
      <c r="AB23" s="34" t="str">
        <f t="shared" si="2"/>
        <v/>
      </c>
      <c r="AC23" s="2" t="str">
        <f t="shared" si="3"/>
        <v/>
      </c>
      <c r="AD23" s="5" t="str">
        <f t="shared" si="4"/>
        <v/>
      </c>
      <c r="AE23" s="2" t="str">
        <f t="shared" si="5"/>
        <v/>
      </c>
      <c r="AF23" s="2" t="str">
        <f t="shared" si="6"/>
        <v/>
      </c>
      <c r="AG23" s="51" t="str">
        <f>IF('Список класса'!C22="выбыл","выбыл","")</f>
        <v/>
      </c>
    </row>
    <row r="24" spans="1:33">
      <c r="A24" s="19" t="str">
        <f>'Список класса'!A23</f>
        <v/>
      </c>
      <c r="B24" s="59" t="str">
        <f>IF(ISBLANK('Список класса'!B23),"",'Список класса'!B23)</f>
        <v/>
      </c>
      <c r="C24" s="43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44"/>
      <c r="AB24" s="34" t="str">
        <f t="shared" si="2"/>
        <v/>
      </c>
      <c r="AC24" s="2" t="str">
        <f t="shared" si="3"/>
        <v/>
      </c>
      <c r="AD24" s="5" t="str">
        <f t="shared" si="4"/>
        <v/>
      </c>
      <c r="AE24" s="2" t="str">
        <f t="shared" si="5"/>
        <v/>
      </c>
      <c r="AF24" s="2" t="str">
        <f t="shared" si="6"/>
        <v/>
      </c>
      <c r="AG24" s="51" t="str">
        <f>IF('Список класса'!C23="выбыл","выбыл","")</f>
        <v/>
      </c>
    </row>
    <row r="25" spans="1:33">
      <c r="A25" s="19" t="str">
        <f>'Список класса'!A24</f>
        <v/>
      </c>
      <c r="B25" s="59" t="str">
        <f>IF(ISBLANK('Список класса'!B24),"",'Список класса'!B24)</f>
        <v/>
      </c>
      <c r="C25" s="43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44"/>
      <c r="AB25" s="34" t="str">
        <f t="shared" si="2"/>
        <v/>
      </c>
      <c r="AC25" s="2" t="str">
        <f t="shared" si="3"/>
        <v/>
      </c>
      <c r="AD25" s="5" t="str">
        <f t="shared" si="4"/>
        <v/>
      </c>
      <c r="AE25" s="2" t="str">
        <f t="shared" si="5"/>
        <v/>
      </c>
      <c r="AF25" s="2" t="str">
        <f t="shared" si="6"/>
        <v/>
      </c>
      <c r="AG25" s="51" t="str">
        <f>IF('Список класса'!C24="выбыл","выбыл","")</f>
        <v/>
      </c>
    </row>
    <row r="26" spans="1:33">
      <c r="A26" s="19" t="str">
        <f>'Список класса'!A25</f>
        <v/>
      </c>
      <c r="B26" s="59" t="str">
        <f>IF(ISBLANK('Список класса'!B25),"",'Список класса'!B25)</f>
        <v/>
      </c>
      <c r="C26" s="43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44"/>
      <c r="AB26" s="34" t="str">
        <f t="shared" si="2"/>
        <v/>
      </c>
      <c r="AC26" s="2" t="str">
        <f t="shared" si="3"/>
        <v/>
      </c>
      <c r="AD26" s="5" t="str">
        <f t="shared" si="4"/>
        <v/>
      </c>
      <c r="AE26" s="2" t="str">
        <f t="shared" si="5"/>
        <v/>
      </c>
      <c r="AF26" s="2" t="str">
        <f t="shared" si="6"/>
        <v/>
      </c>
      <c r="AG26" s="51" t="str">
        <f>IF('Список класса'!C25="выбыл","выбыл","")</f>
        <v/>
      </c>
    </row>
    <row r="27" spans="1:33">
      <c r="A27" s="19" t="str">
        <f>'Список класса'!A26</f>
        <v/>
      </c>
      <c r="B27" s="59" t="str">
        <f>IF(ISBLANK('Список класса'!B26),"",'Список класса'!B26)</f>
        <v/>
      </c>
      <c r="C27" s="43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44"/>
      <c r="AB27" s="34" t="str">
        <f t="shared" si="2"/>
        <v/>
      </c>
      <c r="AC27" s="2" t="str">
        <f t="shared" si="3"/>
        <v/>
      </c>
      <c r="AD27" s="5" t="str">
        <f t="shared" si="4"/>
        <v/>
      </c>
      <c r="AE27" s="2" t="str">
        <f t="shared" si="5"/>
        <v/>
      </c>
      <c r="AF27" s="2" t="str">
        <f t="shared" si="6"/>
        <v/>
      </c>
      <c r="AG27" s="51" t="str">
        <f>IF('Список класса'!C26="выбыл","выбыл","")</f>
        <v/>
      </c>
    </row>
    <row r="28" spans="1:33">
      <c r="A28" s="19" t="str">
        <f>'Список класса'!A27</f>
        <v/>
      </c>
      <c r="B28" s="59" t="str">
        <f>IF(ISBLANK('Список класса'!B27),"",'Список класса'!B27)</f>
        <v/>
      </c>
      <c r="C28" s="43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44"/>
      <c r="AB28" s="34" t="str">
        <f t="shared" si="2"/>
        <v/>
      </c>
      <c r="AC28" s="2" t="str">
        <f t="shared" si="3"/>
        <v/>
      </c>
      <c r="AD28" s="5" t="str">
        <f t="shared" si="4"/>
        <v/>
      </c>
      <c r="AE28" s="2" t="str">
        <f t="shared" si="5"/>
        <v/>
      </c>
      <c r="AF28" s="2" t="str">
        <f t="shared" si="6"/>
        <v/>
      </c>
      <c r="AG28" s="51" t="str">
        <f>IF('Список класса'!C27="выбыл","выбыл","")</f>
        <v/>
      </c>
    </row>
    <row r="29" spans="1:33">
      <c r="A29" s="19" t="str">
        <f>'Список класса'!A28</f>
        <v/>
      </c>
      <c r="B29" s="59" t="str">
        <f>IF(ISBLANK('Список класса'!B28),"",'Список класса'!B28)</f>
        <v/>
      </c>
      <c r="C29" s="43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44"/>
      <c r="AB29" s="34" t="str">
        <f t="shared" si="2"/>
        <v/>
      </c>
      <c r="AC29" s="2" t="str">
        <f t="shared" si="3"/>
        <v/>
      </c>
      <c r="AD29" s="5" t="str">
        <f t="shared" si="4"/>
        <v/>
      </c>
      <c r="AE29" s="2" t="str">
        <f t="shared" si="5"/>
        <v/>
      </c>
      <c r="AF29" s="2" t="str">
        <f t="shared" si="6"/>
        <v/>
      </c>
      <c r="AG29" s="51" t="str">
        <f>IF('Список класса'!C28="выбыл","выбыл","")</f>
        <v/>
      </c>
    </row>
    <row r="30" spans="1:33">
      <c r="A30" s="19" t="str">
        <f>'Список класса'!A29</f>
        <v/>
      </c>
      <c r="B30" s="59" t="str">
        <f>IF(ISBLANK('Список класса'!B29),"",'Список класса'!B29)</f>
        <v/>
      </c>
      <c r="C30" s="43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44"/>
      <c r="AB30" s="34" t="str">
        <f t="shared" si="2"/>
        <v/>
      </c>
      <c r="AC30" s="2" t="str">
        <f t="shared" si="3"/>
        <v/>
      </c>
      <c r="AD30" s="5" t="str">
        <f t="shared" si="4"/>
        <v/>
      </c>
      <c r="AE30" s="2" t="str">
        <f t="shared" si="5"/>
        <v/>
      </c>
      <c r="AF30" s="2" t="str">
        <f t="shared" si="6"/>
        <v/>
      </c>
      <c r="AG30" s="51" t="str">
        <f>IF('Список класса'!C29="выбыл","выбыл","")</f>
        <v/>
      </c>
    </row>
    <row r="31" spans="1:33">
      <c r="A31" s="19" t="str">
        <f>'Список класса'!A30</f>
        <v/>
      </c>
      <c r="B31" s="59" t="str">
        <f>IF(ISBLANK('Список класса'!B30),"",'Список класса'!B30)</f>
        <v/>
      </c>
      <c r="C31" s="43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44"/>
      <c r="AB31" s="34" t="str">
        <f t="shared" si="2"/>
        <v/>
      </c>
      <c r="AC31" s="2" t="str">
        <f t="shared" si="3"/>
        <v/>
      </c>
      <c r="AD31" s="5" t="str">
        <f t="shared" si="4"/>
        <v/>
      </c>
      <c r="AE31" s="2" t="str">
        <f t="shared" si="5"/>
        <v/>
      </c>
      <c r="AF31" s="2" t="str">
        <f t="shared" si="6"/>
        <v/>
      </c>
      <c r="AG31" s="51" t="str">
        <f>IF('Список класса'!C30="выбыл","выбыл","")</f>
        <v/>
      </c>
    </row>
    <row r="32" spans="1:33">
      <c r="A32" s="19" t="str">
        <f>'Список класса'!A31</f>
        <v/>
      </c>
      <c r="B32" s="59" t="str">
        <f>IF(ISBLANK('Список класса'!B31),"",'Список класса'!B31)</f>
        <v/>
      </c>
      <c r="C32" s="43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44"/>
      <c r="AB32" s="34" t="str">
        <f t="shared" si="2"/>
        <v/>
      </c>
      <c r="AC32" s="2" t="str">
        <f t="shared" si="3"/>
        <v/>
      </c>
      <c r="AD32" s="5" t="str">
        <f t="shared" si="4"/>
        <v/>
      </c>
      <c r="AE32" s="2" t="str">
        <f t="shared" si="5"/>
        <v/>
      </c>
      <c r="AF32" s="2" t="str">
        <f t="shared" si="6"/>
        <v/>
      </c>
      <c r="AG32" s="51" t="str">
        <f>IF('Список класса'!C31="выбыл","выбыл","")</f>
        <v/>
      </c>
    </row>
    <row r="33" spans="1:33">
      <c r="A33" s="19" t="str">
        <f>'Список класса'!A32</f>
        <v/>
      </c>
      <c r="B33" s="59" t="str">
        <f>IF(ISBLANK('Список класса'!B32),"",'Список класса'!B32)</f>
        <v/>
      </c>
      <c r="C33" s="4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44"/>
      <c r="AB33" s="34" t="str">
        <f t="shared" si="2"/>
        <v/>
      </c>
      <c r="AC33" s="2" t="str">
        <f t="shared" si="3"/>
        <v/>
      </c>
      <c r="AD33" s="5" t="str">
        <f t="shared" si="4"/>
        <v/>
      </c>
      <c r="AE33" s="2" t="str">
        <f t="shared" si="5"/>
        <v/>
      </c>
      <c r="AF33" s="2" t="str">
        <f t="shared" si="6"/>
        <v/>
      </c>
      <c r="AG33" s="51" t="str">
        <f>IF('Список класса'!C32="выбыл","выбыл","")</f>
        <v/>
      </c>
    </row>
    <row r="34" spans="1:33">
      <c r="A34" s="19" t="str">
        <f>'Список класса'!A33</f>
        <v/>
      </c>
      <c r="B34" s="59" t="str">
        <f>IF(ISBLANK('Список класса'!B33),"",'Список класса'!B33)</f>
        <v/>
      </c>
      <c r="C34" s="43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44"/>
      <c r="AB34" s="34" t="str">
        <f t="shared" si="2"/>
        <v/>
      </c>
      <c r="AC34" s="2" t="str">
        <f t="shared" si="3"/>
        <v/>
      </c>
      <c r="AD34" s="5" t="str">
        <f t="shared" si="4"/>
        <v/>
      </c>
      <c r="AE34" s="2" t="str">
        <f t="shared" si="5"/>
        <v/>
      </c>
      <c r="AF34" s="2" t="str">
        <f t="shared" si="6"/>
        <v/>
      </c>
      <c r="AG34" s="51" t="str">
        <f>IF('Список класса'!C33="выбыл","выбыл","")</f>
        <v/>
      </c>
    </row>
    <row r="35" spans="1:33">
      <c r="A35" s="19" t="str">
        <f>'Список класса'!A34</f>
        <v/>
      </c>
      <c r="B35" s="59" t="str">
        <f>IF(ISBLANK('Список класса'!B34),"",'Список класса'!B34)</f>
        <v/>
      </c>
      <c r="C35" s="43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44"/>
      <c r="AB35" s="34" t="str">
        <f t="shared" si="2"/>
        <v/>
      </c>
      <c r="AC35" s="2" t="str">
        <f t="shared" si="3"/>
        <v/>
      </c>
      <c r="AD35" s="5" t="str">
        <f t="shared" si="4"/>
        <v/>
      </c>
      <c r="AE35" s="2" t="str">
        <f t="shared" si="5"/>
        <v/>
      </c>
      <c r="AF35" s="2" t="str">
        <f t="shared" si="6"/>
        <v/>
      </c>
      <c r="AG35" s="51" t="str">
        <f>IF('Список класса'!C34="выбыл","выбыл","")</f>
        <v/>
      </c>
    </row>
    <row r="36" spans="1:33">
      <c r="A36" s="19" t="str">
        <f>'Список класса'!A35</f>
        <v/>
      </c>
      <c r="B36" s="59" t="str">
        <f>IF(ISBLANK('Список класса'!B35),"",'Список класса'!B35)</f>
        <v/>
      </c>
      <c r="C36" s="43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44"/>
      <c r="AB36" s="34" t="str">
        <f t="shared" si="2"/>
        <v/>
      </c>
      <c r="AC36" s="2" t="str">
        <f t="shared" si="3"/>
        <v/>
      </c>
      <c r="AD36" s="5" t="str">
        <f t="shared" si="4"/>
        <v/>
      </c>
      <c r="AE36" s="2" t="str">
        <f t="shared" si="5"/>
        <v/>
      </c>
      <c r="AF36" s="2" t="str">
        <f t="shared" si="6"/>
        <v/>
      </c>
      <c r="AG36" s="51" t="str">
        <f>IF('Список класса'!C35="выбыл","выбыл","")</f>
        <v/>
      </c>
    </row>
    <row r="37" spans="1:33">
      <c r="A37" s="19" t="str">
        <f>'Список класса'!A36</f>
        <v/>
      </c>
      <c r="B37" s="59" t="str">
        <f>IF(ISBLANK('Список класса'!B36),"",'Список класса'!B36)</f>
        <v/>
      </c>
      <c r="C37" s="43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44"/>
      <c r="AB37" s="34" t="str">
        <f t="shared" si="2"/>
        <v/>
      </c>
      <c r="AC37" s="2" t="str">
        <f t="shared" si="3"/>
        <v/>
      </c>
      <c r="AD37" s="5" t="str">
        <f t="shared" si="4"/>
        <v/>
      </c>
      <c r="AE37" s="2" t="str">
        <f t="shared" si="5"/>
        <v/>
      </c>
      <c r="AF37" s="2" t="str">
        <f t="shared" si="6"/>
        <v/>
      </c>
      <c r="AG37" s="51" t="str">
        <f>IF('Список класса'!C36="выбыл","выбыл","")</f>
        <v/>
      </c>
    </row>
    <row r="38" spans="1:33">
      <c r="A38" s="19" t="str">
        <f>'Список класса'!A37</f>
        <v/>
      </c>
      <c r="B38" s="59" t="str">
        <f>IF(ISBLANK('Список класса'!B37),"",'Список класса'!B37)</f>
        <v/>
      </c>
      <c r="C38" s="43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44"/>
      <c r="AB38" s="34" t="str">
        <f t="shared" si="2"/>
        <v/>
      </c>
      <c r="AC38" s="2" t="str">
        <f t="shared" si="3"/>
        <v/>
      </c>
      <c r="AD38" s="5" t="str">
        <f t="shared" si="4"/>
        <v/>
      </c>
      <c r="AE38" s="2" t="str">
        <f t="shared" si="5"/>
        <v/>
      </c>
      <c r="AF38" s="2" t="str">
        <f t="shared" si="6"/>
        <v/>
      </c>
      <c r="AG38" s="51" t="str">
        <f>IF('Список класса'!C37="выбыл","выбыл","")</f>
        <v/>
      </c>
    </row>
    <row r="39" spans="1:33">
      <c r="A39" s="19" t="str">
        <f>'Список класса'!A38</f>
        <v/>
      </c>
      <c r="B39" s="59" t="str">
        <f>IF(ISBLANK('Список класса'!B38),"",'Список класса'!B38)</f>
        <v/>
      </c>
      <c r="C39" s="43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44"/>
      <c r="AB39" s="34" t="str">
        <f t="shared" si="2"/>
        <v/>
      </c>
      <c r="AC39" s="2" t="str">
        <f t="shared" si="3"/>
        <v/>
      </c>
      <c r="AD39" s="5" t="str">
        <f t="shared" si="4"/>
        <v/>
      </c>
      <c r="AE39" s="2" t="str">
        <f t="shared" si="5"/>
        <v/>
      </c>
      <c r="AF39" s="2" t="str">
        <f t="shared" si="6"/>
        <v/>
      </c>
      <c r="AG39" s="51" t="str">
        <f>IF('Список класса'!C38="выбыл","выбыл","")</f>
        <v/>
      </c>
    </row>
    <row r="40" spans="1:33">
      <c r="A40" s="19" t="str">
        <f>'Список класса'!A39</f>
        <v/>
      </c>
      <c r="B40" s="59" t="str">
        <f>IF(ISBLANK('Список класса'!B39),"",'Список класса'!B39)</f>
        <v/>
      </c>
      <c r="C40" s="43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44"/>
      <c r="AB40" s="34" t="str">
        <f t="shared" si="2"/>
        <v/>
      </c>
      <c r="AC40" s="2" t="str">
        <f t="shared" si="3"/>
        <v/>
      </c>
      <c r="AD40" s="5" t="str">
        <f t="shared" si="4"/>
        <v/>
      </c>
      <c r="AE40" s="2" t="str">
        <f t="shared" si="5"/>
        <v/>
      </c>
      <c r="AF40" s="2" t="str">
        <f t="shared" si="6"/>
        <v/>
      </c>
      <c r="AG40" s="51" t="str">
        <f>IF('Список класса'!C39="выбыл","выбыл","")</f>
        <v/>
      </c>
    </row>
    <row r="41" spans="1:33">
      <c r="A41" s="19" t="str">
        <f>'Список класса'!A40</f>
        <v/>
      </c>
      <c r="B41" s="59" t="str">
        <f>IF(ISBLANK('Список класса'!B40),"",'Список класса'!B40)</f>
        <v/>
      </c>
      <c r="C41" s="43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44"/>
      <c r="AB41" s="34" t="str">
        <f t="shared" si="2"/>
        <v/>
      </c>
      <c r="AC41" s="2" t="str">
        <f t="shared" si="3"/>
        <v/>
      </c>
      <c r="AD41" s="5" t="str">
        <f t="shared" si="4"/>
        <v/>
      </c>
      <c r="AE41" s="2" t="str">
        <f t="shared" si="5"/>
        <v/>
      </c>
      <c r="AF41" s="2" t="str">
        <f t="shared" si="6"/>
        <v/>
      </c>
      <c r="AG41" s="51" t="str">
        <f>IF('Список класса'!C40="выбыл","выбыл","")</f>
        <v/>
      </c>
    </row>
    <row r="42" spans="1:33">
      <c r="A42" s="19" t="str">
        <f>'Список класса'!A41</f>
        <v/>
      </c>
      <c r="B42" s="59" t="str">
        <f>IF(ISBLANK('Список класса'!B41),"",'Список класса'!B41)</f>
        <v/>
      </c>
      <c r="C42" s="43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44"/>
      <c r="AB42" s="34" t="str">
        <f t="shared" si="2"/>
        <v/>
      </c>
      <c r="AC42" s="2" t="str">
        <f t="shared" si="3"/>
        <v/>
      </c>
      <c r="AD42" s="5" t="str">
        <f t="shared" si="4"/>
        <v/>
      </c>
      <c r="AE42" s="2" t="str">
        <f t="shared" si="5"/>
        <v/>
      </c>
      <c r="AF42" s="2" t="str">
        <f t="shared" si="6"/>
        <v/>
      </c>
      <c r="AG42" s="51" t="str">
        <f>IF('Список класса'!C41="выбыл","выбыл","")</f>
        <v/>
      </c>
    </row>
    <row r="43" spans="1:33">
      <c r="A43" s="19" t="str">
        <f>'Список класса'!A42</f>
        <v/>
      </c>
      <c r="B43" s="59" t="str">
        <f>IF(ISBLANK('Список класса'!B42),"",'Список класса'!B42)</f>
        <v/>
      </c>
      <c r="C43" s="43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44"/>
      <c r="AB43" s="34" t="str">
        <f t="shared" si="2"/>
        <v/>
      </c>
      <c r="AC43" s="2" t="str">
        <f t="shared" si="3"/>
        <v/>
      </c>
      <c r="AD43" s="5" t="str">
        <f t="shared" si="4"/>
        <v/>
      </c>
      <c r="AE43" s="2" t="str">
        <f t="shared" si="5"/>
        <v/>
      </c>
      <c r="AF43" s="2" t="str">
        <f t="shared" si="6"/>
        <v/>
      </c>
      <c r="AG43" s="51" t="str">
        <f>IF('Список класса'!C42="выбыл","выбыл","")</f>
        <v/>
      </c>
    </row>
    <row r="44" spans="1:33">
      <c r="A44" s="19" t="str">
        <f>'Список класса'!A43</f>
        <v/>
      </c>
      <c r="B44" s="59" t="str">
        <f>IF(ISBLANK('Список класса'!B43),"",'Список класса'!B43)</f>
        <v/>
      </c>
      <c r="C44" s="43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44"/>
      <c r="AB44" s="34" t="str">
        <f t="shared" si="2"/>
        <v/>
      </c>
      <c r="AC44" s="2" t="str">
        <f t="shared" si="3"/>
        <v/>
      </c>
      <c r="AD44" s="5" t="str">
        <f t="shared" si="4"/>
        <v/>
      </c>
      <c r="AE44" s="2" t="str">
        <f t="shared" si="5"/>
        <v/>
      </c>
      <c r="AF44" s="2" t="str">
        <f t="shared" si="6"/>
        <v/>
      </c>
      <c r="AG44" s="51" t="str">
        <f>IF('Список класса'!C43="выбыл","выбыл","")</f>
        <v/>
      </c>
    </row>
    <row r="45" spans="1:33">
      <c r="A45" s="19" t="str">
        <f>'Список класса'!A44</f>
        <v/>
      </c>
      <c r="B45" s="59" t="str">
        <f>IF(ISBLANK('Список класса'!B44),"",'Список класса'!B44)</f>
        <v/>
      </c>
      <c r="C45" s="43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44"/>
      <c r="AB45" s="34" t="str">
        <f t="shared" si="2"/>
        <v/>
      </c>
      <c r="AC45" s="2" t="str">
        <f t="shared" si="3"/>
        <v/>
      </c>
      <c r="AD45" s="5" t="str">
        <f t="shared" si="4"/>
        <v/>
      </c>
      <c r="AE45" s="2" t="str">
        <f t="shared" si="5"/>
        <v/>
      </c>
      <c r="AF45" s="2" t="str">
        <f t="shared" si="6"/>
        <v/>
      </c>
      <c r="AG45" s="51" t="str">
        <f>IF('Список класса'!C44="выбыл","выбыл","")</f>
        <v/>
      </c>
    </row>
    <row r="46" spans="1:33">
      <c r="A46" s="19" t="str">
        <f>'Список класса'!A45</f>
        <v/>
      </c>
      <c r="B46" s="59" t="str">
        <f>IF(ISBLANK('Список класса'!B45),"",'Список класса'!B45)</f>
        <v/>
      </c>
      <c r="C46" s="43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44"/>
      <c r="AB46" s="34" t="str">
        <f t="shared" si="2"/>
        <v/>
      </c>
      <c r="AC46" s="2" t="str">
        <f t="shared" si="3"/>
        <v/>
      </c>
      <c r="AD46" s="5" t="str">
        <f t="shared" si="4"/>
        <v/>
      </c>
      <c r="AE46" s="2" t="str">
        <f t="shared" si="5"/>
        <v/>
      </c>
      <c r="AF46" s="2" t="str">
        <f t="shared" si="6"/>
        <v/>
      </c>
      <c r="AG46" s="51" t="str">
        <f>IF('Список класса'!C45="выбыл","выбыл","")</f>
        <v/>
      </c>
    </row>
    <row r="47" spans="1:33">
      <c r="A47" s="19" t="str">
        <f>'Список класса'!A46</f>
        <v/>
      </c>
      <c r="B47" s="59" t="str">
        <f>IF(ISBLANK('Список класса'!B46),"",'Список класса'!B46)</f>
        <v/>
      </c>
      <c r="C47" s="43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44"/>
      <c r="AB47" s="34" t="str">
        <f t="shared" si="2"/>
        <v/>
      </c>
      <c r="AC47" s="2" t="str">
        <f t="shared" si="3"/>
        <v/>
      </c>
      <c r="AD47" s="5" t="str">
        <f t="shared" si="4"/>
        <v/>
      </c>
      <c r="AE47" s="2" t="str">
        <f t="shared" si="5"/>
        <v/>
      </c>
      <c r="AF47" s="2" t="str">
        <f t="shared" si="6"/>
        <v/>
      </c>
      <c r="AG47" s="51" t="str">
        <f>IF('Список класса'!C46="выбыл","выбыл","")</f>
        <v/>
      </c>
    </row>
    <row r="48" spans="1:33">
      <c r="A48" s="19" t="str">
        <f>'Список класса'!A47</f>
        <v/>
      </c>
      <c r="B48" s="59" t="str">
        <f>IF(ISBLANK('Список класса'!B47),"",'Список класса'!B47)</f>
        <v/>
      </c>
      <c r="C48" s="4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44"/>
      <c r="AB48" s="34" t="str">
        <f t="shared" si="2"/>
        <v/>
      </c>
      <c r="AC48" s="2" t="str">
        <f t="shared" si="3"/>
        <v/>
      </c>
      <c r="AD48" s="5" t="str">
        <f t="shared" si="4"/>
        <v/>
      </c>
      <c r="AE48" s="2" t="str">
        <f t="shared" si="5"/>
        <v/>
      </c>
      <c r="AF48" s="2" t="str">
        <f t="shared" si="6"/>
        <v/>
      </c>
      <c r="AG48" s="51" t="str">
        <f>IF('Список класса'!C47="выбыл","выбыл","")</f>
        <v/>
      </c>
    </row>
    <row r="49" spans="1:33">
      <c r="A49" s="19" t="str">
        <f>'Список класса'!A48</f>
        <v/>
      </c>
      <c r="B49" s="59" t="str">
        <f>IF(ISBLANK('Список класса'!B48),"",'Список класса'!B48)</f>
        <v/>
      </c>
      <c r="C49" s="43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44"/>
      <c r="AB49" s="34" t="str">
        <f t="shared" si="2"/>
        <v/>
      </c>
      <c r="AC49" s="2" t="str">
        <f t="shared" si="3"/>
        <v/>
      </c>
      <c r="AD49" s="5" t="str">
        <f t="shared" si="4"/>
        <v/>
      </c>
      <c r="AE49" s="2" t="str">
        <f t="shared" si="5"/>
        <v/>
      </c>
      <c r="AF49" s="2" t="str">
        <f t="shared" si="6"/>
        <v/>
      </c>
      <c r="AG49" s="51" t="str">
        <f>IF('Список класса'!C48="выбыл","выбыл","")</f>
        <v/>
      </c>
    </row>
    <row r="50" spans="1:33" ht="15.75" thickBot="1">
      <c r="A50" s="20" t="str">
        <f>'Список класса'!A49</f>
        <v/>
      </c>
      <c r="B50" s="76" t="str">
        <f>IF(ISBLANK('Список класса'!B49),"",'Список класса'!B49)</f>
        <v/>
      </c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7"/>
      <c r="AB50" s="77" t="str">
        <f t="shared" si="2"/>
        <v/>
      </c>
      <c r="AC50" s="52" t="str">
        <f t="shared" si="3"/>
        <v/>
      </c>
      <c r="AD50" s="53" t="str">
        <f t="shared" si="4"/>
        <v/>
      </c>
      <c r="AE50" s="52" t="str">
        <f t="shared" si="5"/>
        <v/>
      </c>
      <c r="AF50" s="52" t="str">
        <f t="shared" si="6"/>
        <v/>
      </c>
      <c r="AG50" s="54" t="str">
        <f>IF('Список класса'!C49="выбыл","выбыл","")</f>
        <v/>
      </c>
    </row>
    <row r="51" spans="1:33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</sheetData>
  <sheetProtection sheet="1" objects="1" scenarios="1"/>
  <mergeCells count="10">
    <mergeCell ref="AG2:AG4"/>
    <mergeCell ref="A1:O1"/>
    <mergeCell ref="Q1:AF1"/>
    <mergeCell ref="A2:A4"/>
    <mergeCell ref="B2:B3"/>
    <mergeCell ref="AB2:AB4"/>
    <mergeCell ref="AC2:AC4"/>
    <mergeCell ref="AD2:AD4"/>
    <mergeCell ref="AE2:AE4"/>
    <mergeCell ref="AF2:AF4"/>
  </mergeCells>
  <conditionalFormatting sqref="AE5:AE50">
    <cfRule type="cellIs" dxfId="38" priority="8" operator="equal">
      <formula>"н"</formula>
    </cfRule>
    <cfRule type="cellIs" dxfId="37" priority="9" operator="equal">
      <formula>5</formula>
    </cfRule>
    <cfRule type="cellIs" dxfId="36" priority="10" operator="equal">
      <formula>4</formula>
    </cfRule>
    <cfRule type="cellIs" dxfId="35" priority="11" operator="equal">
      <formula>3</formula>
    </cfRule>
    <cfRule type="cellIs" dxfId="34" priority="12" operator="equal">
      <formula>2</formula>
    </cfRule>
    <cfRule type="cellIs" dxfId="33" priority="13" operator="equal">
      <formula>1</formula>
    </cfRule>
  </conditionalFormatting>
  <conditionalFormatting sqref="B5">
    <cfRule type="expression" dxfId="32" priority="7">
      <formula>IF($AG5="выбыл",1,0)</formula>
    </cfRule>
  </conditionalFormatting>
  <conditionalFormatting sqref="B6:B50">
    <cfRule type="expression" dxfId="31" priority="6">
      <formula>IF($AG6="выбыл",1,0)</formula>
    </cfRule>
  </conditionalFormatting>
  <conditionalFormatting sqref="C5:AF50">
    <cfRule type="expression" dxfId="30" priority="1">
      <formula>IF($AG5="выбыл",1,0)</formula>
    </cfRule>
  </conditionalFormatting>
  <conditionalFormatting sqref="C5:AA50">
    <cfRule type="cellIs" dxfId="29" priority="2" operator="equal">
      <formula>2</formula>
    </cfRule>
    <cfRule type="cellIs" dxfId="28" priority="3" operator="equal">
      <formula>3</formula>
    </cfRule>
    <cfRule type="cellIs" dxfId="27" priority="4" operator="equal">
      <formula>4</formula>
    </cfRule>
    <cfRule type="cellIs" dxfId="26" priority="5" operator="equal">
      <formula>5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51"/>
  <sheetViews>
    <sheetView workbookViewId="0">
      <selection activeCell="Q14" sqref="Q14"/>
    </sheetView>
  </sheetViews>
  <sheetFormatPr defaultRowHeight="15"/>
  <cols>
    <col min="1" max="1" width="11.7109375" customWidth="1"/>
    <col min="2" max="2" width="27.28515625" style="4" customWidth="1"/>
    <col min="3" max="27" width="4.7109375" style="1" customWidth="1"/>
    <col min="30" max="30" width="9.5703125" bestFit="1" customWidth="1"/>
    <col min="31" max="31" width="7.5703125" customWidth="1"/>
  </cols>
  <sheetData>
    <row r="1" spans="1:33" ht="24" thickBot="1">
      <c r="A1" s="122">
        <f>'Список класса'!B2</f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6"/>
      <c r="Q1" s="123">
        <f>'Список класса'!B1</f>
        <v>0</v>
      </c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3">
      <c r="A2" s="132" t="s">
        <v>2</v>
      </c>
      <c r="B2" s="124" t="s">
        <v>5</v>
      </c>
      <c r="C2" s="79" t="str">
        <f>IF(ISBLANK(C3),"",(IF(WEEKDAY(C3)=2,"Пн",(IF(WEEKDAY(C3)=3,"Вт",(IF(WEEKDAY(C3)=4,"Ср",(IF(WEEKDAY(C3)=5,"Чт",(IF(WEEKDAY(C3)=6,"Пт",(IF(WEEKDAY(C3)=7,"Сб","Вс")))))))))))))</f>
        <v/>
      </c>
      <c r="D2" s="78" t="str">
        <f>IF(ISBLANK(D3),"",(IF(WEEKDAY(D3)=2,"Пн",(IF(WEEKDAY(D3)=3,"Вт",(IF(WEEKDAY(D3)=4,"Ср",(IF(WEEKDAY(D3)=5,"Чт",(IF(WEEKDAY(D3)=6,"Пт",(IF(WEEKDAY(D3)=7,"Сб","Вс")))))))))))))</f>
        <v/>
      </c>
      <c r="E2" s="78" t="str">
        <f t="shared" ref="E2:AA2" si="0">IF(ISBLANK(E3),"",(IF(WEEKDAY(E3)=2,"Пн",(IF(WEEKDAY(E3)=3,"Вт",(IF(WEEKDAY(E3)=4,"Ср",(IF(WEEKDAY(E3)=5,"Чт",(IF(WEEKDAY(E3)=6,"Пт",(IF(WEEKDAY(E3)=7,"Сб","Вс")))))))))))))</f>
        <v/>
      </c>
      <c r="F2" s="78" t="str">
        <f t="shared" si="0"/>
        <v/>
      </c>
      <c r="G2" s="78" t="str">
        <f t="shared" si="0"/>
        <v/>
      </c>
      <c r="H2" s="78" t="str">
        <f t="shared" si="0"/>
        <v/>
      </c>
      <c r="I2" s="78" t="str">
        <f t="shared" si="0"/>
        <v/>
      </c>
      <c r="J2" s="78" t="str">
        <f t="shared" si="0"/>
        <v/>
      </c>
      <c r="K2" s="78" t="str">
        <f t="shared" si="0"/>
        <v/>
      </c>
      <c r="L2" s="78" t="str">
        <f t="shared" si="0"/>
        <v/>
      </c>
      <c r="M2" s="78" t="str">
        <f t="shared" si="0"/>
        <v/>
      </c>
      <c r="N2" s="78" t="str">
        <f t="shared" si="0"/>
        <v/>
      </c>
      <c r="O2" s="78" t="str">
        <f t="shared" si="0"/>
        <v/>
      </c>
      <c r="P2" s="78" t="str">
        <f t="shared" si="0"/>
        <v/>
      </c>
      <c r="Q2" s="78" t="str">
        <f t="shared" si="0"/>
        <v/>
      </c>
      <c r="R2" s="78" t="str">
        <f t="shared" si="0"/>
        <v/>
      </c>
      <c r="S2" s="78" t="str">
        <f t="shared" si="0"/>
        <v/>
      </c>
      <c r="T2" s="78" t="str">
        <f t="shared" si="0"/>
        <v/>
      </c>
      <c r="U2" s="78" t="str">
        <f t="shared" si="0"/>
        <v/>
      </c>
      <c r="V2" s="78" t="str">
        <f t="shared" si="0"/>
        <v/>
      </c>
      <c r="W2" s="78" t="str">
        <f t="shared" si="0"/>
        <v/>
      </c>
      <c r="X2" s="78" t="str">
        <f t="shared" si="0"/>
        <v/>
      </c>
      <c r="Y2" s="78" t="str">
        <f t="shared" si="0"/>
        <v/>
      </c>
      <c r="Z2" s="78" t="str">
        <f t="shared" si="0"/>
        <v/>
      </c>
      <c r="AA2" s="80" t="str">
        <f t="shared" si="0"/>
        <v/>
      </c>
      <c r="AB2" s="129" t="s">
        <v>6</v>
      </c>
      <c r="AC2" s="119" t="s">
        <v>7</v>
      </c>
      <c r="AD2" s="119" t="s">
        <v>8</v>
      </c>
      <c r="AE2" s="119" t="s">
        <v>9</v>
      </c>
      <c r="AF2" s="119" t="s">
        <v>10</v>
      </c>
      <c r="AG2" s="116" t="s">
        <v>4</v>
      </c>
    </row>
    <row r="3" spans="1:33" ht="66" customHeight="1">
      <c r="A3" s="133"/>
      <c r="B3" s="125"/>
      <c r="C3" s="3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38"/>
      <c r="AB3" s="130"/>
      <c r="AC3" s="120"/>
      <c r="AD3" s="120"/>
      <c r="AE3" s="120"/>
      <c r="AF3" s="120"/>
      <c r="AG3" s="117"/>
    </row>
    <row r="4" spans="1:33" ht="16.5" thickBot="1">
      <c r="A4" s="134"/>
      <c r="B4" s="55" t="s">
        <v>3</v>
      </c>
      <c r="C4" s="39">
        <f>MAX('III четверть'!C4:AA4)+1</f>
        <v>4</v>
      </c>
      <c r="D4" s="32" t="str">
        <f>IF(ISBLANK(D3),"",C4+1)</f>
        <v/>
      </c>
      <c r="E4" s="32" t="str">
        <f t="shared" ref="E4:AA4" si="1">IF(ISBLANK(E3),"",D4+1)</f>
        <v/>
      </c>
      <c r="F4" s="32" t="str">
        <f t="shared" si="1"/>
        <v/>
      </c>
      <c r="G4" s="32" t="str">
        <f t="shared" si="1"/>
        <v/>
      </c>
      <c r="H4" s="32" t="str">
        <f t="shared" si="1"/>
        <v/>
      </c>
      <c r="I4" s="32" t="str">
        <f t="shared" si="1"/>
        <v/>
      </c>
      <c r="J4" s="32" t="str">
        <f t="shared" si="1"/>
        <v/>
      </c>
      <c r="K4" s="32" t="str">
        <f t="shared" si="1"/>
        <v/>
      </c>
      <c r="L4" s="32" t="str">
        <f t="shared" si="1"/>
        <v/>
      </c>
      <c r="M4" s="32" t="str">
        <f t="shared" si="1"/>
        <v/>
      </c>
      <c r="N4" s="32" t="str">
        <f t="shared" si="1"/>
        <v/>
      </c>
      <c r="O4" s="32" t="str">
        <f t="shared" si="1"/>
        <v/>
      </c>
      <c r="P4" s="32" t="str">
        <f t="shared" si="1"/>
        <v/>
      </c>
      <c r="Q4" s="32" t="str">
        <f t="shared" si="1"/>
        <v/>
      </c>
      <c r="R4" s="32" t="str">
        <f t="shared" si="1"/>
        <v/>
      </c>
      <c r="S4" s="32" t="str">
        <f t="shared" si="1"/>
        <v/>
      </c>
      <c r="T4" s="32" t="str">
        <f t="shared" si="1"/>
        <v/>
      </c>
      <c r="U4" s="32" t="str">
        <f t="shared" si="1"/>
        <v/>
      </c>
      <c r="V4" s="32" t="str">
        <f t="shared" si="1"/>
        <v/>
      </c>
      <c r="W4" s="32" t="str">
        <f t="shared" si="1"/>
        <v/>
      </c>
      <c r="X4" s="32" t="str">
        <f t="shared" si="1"/>
        <v/>
      </c>
      <c r="Y4" s="32" t="str">
        <f t="shared" si="1"/>
        <v/>
      </c>
      <c r="Z4" s="32" t="str">
        <f t="shared" si="1"/>
        <v/>
      </c>
      <c r="AA4" s="40" t="str">
        <f t="shared" si="1"/>
        <v/>
      </c>
      <c r="AB4" s="131"/>
      <c r="AC4" s="121"/>
      <c r="AD4" s="121"/>
      <c r="AE4" s="121"/>
      <c r="AF4" s="121"/>
      <c r="AG4" s="118"/>
    </row>
    <row r="5" spans="1:33">
      <c r="A5" s="74">
        <f>'Список класса'!A4</f>
        <v>1</v>
      </c>
      <c r="B5" s="60" t="str">
        <f>IF(ISBLANK('Список класса'!B4),"",'Список класса'!B4)</f>
        <v/>
      </c>
      <c r="C5" s="41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42"/>
      <c r="AB5" s="33" t="str">
        <f>IF((COUNTIF(C5:AA5,1)+COUNTIF(C5:AA5,2)+COUNTIF(C5:AA5,3)+COUNTIF(C5:AA5,4)+COUNTIF(C5:AA5,5))&gt;0,COUNTIF(C5:AA5,1)+COUNTIF(C5:AA5,2)+COUNTIF(C5:AA5,3)+COUNTIF(C5:AA5,4)+COUNTIF(C5:AA5,5),"")</f>
        <v/>
      </c>
      <c r="AC5" s="12" t="str">
        <f>IF(SUM(C5:AA5)&gt;0,SUM(C5:AA5),"")</f>
        <v/>
      </c>
      <c r="AD5" s="30" t="str">
        <f>IF(AB5="","",AC5/AB5)</f>
        <v/>
      </c>
      <c r="AE5" s="12" t="str">
        <f>IF(AD5="","",ROUND(AD5,0))</f>
        <v/>
      </c>
      <c r="AF5" s="12" t="str">
        <f>IF(COUNTIF(C5:AA5,"н")&gt;0,COUNTIF(C5:AA5,"н"),"")</f>
        <v/>
      </c>
      <c r="AG5" s="75" t="str">
        <f>IF('Список класса'!C4="выбыл","выбыл","")</f>
        <v/>
      </c>
    </row>
    <row r="6" spans="1:33">
      <c r="A6" s="19" t="str">
        <f>'Список класса'!A5</f>
        <v/>
      </c>
      <c r="B6" s="59" t="str">
        <f>IF(ISBLANK('Список класса'!B5),"",'Список класса'!B5)</f>
        <v/>
      </c>
      <c r="C6" s="4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44"/>
      <c r="AB6" s="34" t="str">
        <f t="shared" ref="AB6:AB50" si="2">IF((COUNTIF(C6:AA6,1)+COUNTIF(C6:AA6,2)+COUNTIF(C6:AA6,3)+COUNTIF(C6:AA6,4)+COUNTIF(C6:AA6,5))&gt;0,COUNTIF(C6:AA6,1)+COUNTIF(C6:AA6,2)+COUNTIF(C6:AA6,3)+COUNTIF(C6:AA6,4)+COUNTIF(C6:AA6,5),"")</f>
        <v/>
      </c>
      <c r="AC6" s="2" t="str">
        <f t="shared" ref="AC6:AC50" si="3">IF(SUM(C6:AA6)&gt;0,SUM(C6:AA6),"")</f>
        <v/>
      </c>
      <c r="AD6" s="5" t="str">
        <f t="shared" ref="AD6:AD50" si="4">IF(AB6="","",AC6/AB6)</f>
        <v/>
      </c>
      <c r="AE6" s="2" t="str">
        <f t="shared" ref="AE6:AE50" si="5">IF(AD6="","",ROUND(AD6,0))</f>
        <v/>
      </c>
      <c r="AF6" s="2" t="str">
        <f t="shared" ref="AF6:AF50" si="6">IF(COUNTIF(C6:AA6,"н")&gt;0,COUNTIF(C6:AA6,"н"),"")</f>
        <v/>
      </c>
      <c r="AG6" s="51" t="str">
        <f>IF('Список класса'!C5="выбыл","выбыл","")</f>
        <v/>
      </c>
    </row>
    <row r="7" spans="1:33">
      <c r="A7" s="19" t="str">
        <f>'Список класса'!A6</f>
        <v/>
      </c>
      <c r="B7" s="59" t="str">
        <f>IF(ISBLANK('Список класса'!B6),"",'Список класса'!B6)</f>
        <v/>
      </c>
      <c r="C7" s="4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44"/>
      <c r="AB7" s="34" t="str">
        <f t="shared" si="2"/>
        <v/>
      </c>
      <c r="AC7" s="2" t="str">
        <f t="shared" si="3"/>
        <v/>
      </c>
      <c r="AD7" s="5" t="str">
        <f t="shared" si="4"/>
        <v/>
      </c>
      <c r="AE7" s="2" t="str">
        <f t="shared" si="5"/>
        <v/>
      </c>
      <c r="AF7" s="2" t="str">
        <f t="shared" si="6"/>
        <v/>
      </c>
      <c r="AG7" s="51" t="str">
        <f>IF('Список класса'!C6="выбыл","выбыл","")</f>
        <v/>
      </c>
    </row>
    <row r="8" spans="1:33">
      <c r="A8" s="19" t="str">
        <f>'Список класса'!A7</f>
        <v/>
      </c>
      <c r="B8" s="59" t="str">
        <f>IF(ISBLANK('Список класса'!B7),"",'Список класса'!B7)</f>
        <v/>
      </c>
      <c r="C8" s="4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44"/>
      <c r="AB8" s="34" t="str">
        <f t="shared" si="2"/>
        <v/>
      </c>
      <c r="AC8" s="2" t="str">
        <f t="shared" si="3"/>
        <v/>
      </c>
      <c r="AD8" s="5" t="str">
        <f t="shared" si="4"/>
        <v/>
      </c>
      <c r="AE8" s="2" t="str">
        <f t="shared" si="5"/>
        <v/>
      </c>
      <c r="AF8" s="2" t="str">
        <f t="shared" si="6"/>
        <v/>
      </c>
      <c r="AG8" s="51" t="str">
        <f>IF('Список класса'!C7="выбыл","выбыл","")</f>
        <v/>
      </c>
    </row>
    <row r="9" spans="1:33">
      <c r="A9" s="19" t="str">
        <f>'Список класса'!A8</f>
        <v/>
      </c>
      <c r="B9" s="59" t="str">
        <f>IF(ISBLANK('Список класса'!B8),"",'Список класса'!B8)</f>
        <v/>
      </c>
      <c r="C9" s="4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44"/>
      <c r="AB9" s="34" t="str">
        <f t="shared" si="2"/>
        <v/>
      </c>
      <c r="AC9" s="2" t="str">
        <f t="shared" si="3"/>
        <v/>
      </c>
      <c r="AD9" s="5" t="str">
        <f t="shared" si="4"/>
        <v/>
      </c>
      <c r="AE9" s="2" t="str">
        <f t="shared" si="5"/>
        <v/>
      </c>
      <c r="AF9" s="2" t="str">
        <f t="shared" si="6"/>
        <v/>
      </c>
      <c r="AG9" s="51" t="str">
        <f>IF('Список класса'!C8="выбыл","выбыл","")</f>
        <v/>
      </c>
    </row>
    <row r="10" spans="1:33">
      <c r="A10" s="19" t="str">
        <f>'Список класса'!A9</f>
        <v/>
      </c>
      <c r="B10" s="59" t="str">
        <f>IF(ISBLANK('Список класса'!B9),"",'Список класса'!B9)</f>
        <v/>
      </c>
      <c r="C10" s="4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44"/>
      <c r="AB10" s="34" t="str">
        <f t="shared" si="2"/>
        <v/>
      </c>
      <c r="AC10" s="2" t="str">
        <f t="shared" si="3"/>
        <v/>
      </c>
      <c r="AD10" s="5" t="str">
        <f t="shared" si="4"/>
        <v/>
      </c>
      <c r="AE10" s="2" t="str">
        <f t="shared" si="5"/>
        <v/>
      </c>
      <c r="AF10" s="2" t="str">
        <f t="shared" si="6"/>
        <v/>
      </c>
      <c r="AG10" s="51" t="str">
        <f>IF('Список класса'!C9="выбыл","выбыл","")</f>
        <v/>
      </c>
    </row>
    <row r="11" spans="1:33">
      <c r="A11" s="19" t="str">
        <f>'Список класса'!A10</f>
        <v/>
      </c>
      <c r="B11" s="59" t="str">
        <f>IF(ISBLANK('Список класса'!B10),"",'Список класса'!B10)</f>
        <v/>
      </c>
      <c r="C11" s="4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44"/>
      <c r="AB11" s="34" t="str">
        <f t="shared" si="2"/>
        <v/>
      </c>
      <c r="AC11" s="2" t="str">
        <f t="shared" si="3"/>
        <v/>
      </c>
      <c r="AD11" s="5" t="str">
        <f t="shared" si="4"/>
        <v/>
      </c>
      <c r="AE11" s="2" t="str">
        <f t="shared" si="5"/>
        <v/>
      </c>
      <c r="AF11" s="2" t="str">
        <f t="shared" si="6"/>
        <v/>
      </c>
      <c r="AG11" s="51" t="str">
        <f>IF('Список класса'!C10="выбыл","выбыл","")</f>
        <v/>
      </c>
    </row>
    <row r="12" spans="1:33">
      <c r="A12" s="19" t="str">
        <f>'Список класса'!A11</f>
        <v/>
      </c>
      <c r="B12" s="59" t="str">
        <f>IF(ISBLANK('Список класса'!B11),"",'Список класса'!B11)</f>
        <v/>
      </c>
      <c r="C12" s="4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44"/>
      <c r="AB12" s="34" t="str">
        <f t="shared" si="2"/>
        <v/>
      </c>
      <c r="AC12" s="2" t="str">
        <f t="shared" si="3"/>
        <v/>
      </c>
      <c r="AD12" s="5" t="str">
        <f t="shared" si="4"/>
        <v/>
      </c>
      <c r="AE12" s="2" t="str">
        <f t="shared" si="5"/>
        <v/>
      </c>
      <c r="AF12" s="2" t="str">
        <f t="shared" si="6"/>
        <v/>
      </c>
      <c r="AG12" s="51" t="str">
        <f>IF('Список класса'!C11="выбыл","выбыл","")</f>
        <v/>
      </c>
    </row>
    <row r="13" spans="1:33">
      <c r="A13" s="19" t="str">
        <f>'Список класса'!A12</f>
        <v/>
      </c>
      <c r="B13" s="59" t="str">
        <f>IF(ISBLANK('Список класса'!B12),"",'Список класса'!B12)</f>
        <v/>
      </c>
      <c r="C13" s="4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44"/>
      <c r="AB13" s="34" t="str">
        <f t="shared" si="2"/>
        <v/>
      </c>
      <c r="AC13" s="2" t="str">
        <f t="shared" si="3"/>
        <v/>
      </c>
      <c r="AD13" s="5" t="str">
        <f t="shared" si="4"/>
        <v/>
      </c>
      <c r="AE13" s="2" t="str">
        <f t="shared" si="5"/>
        <v/>
      </c>
      <c r="AF13" s="2" t="str">
        <f t="shared" si="6"/>
        <v/>
      </c>
      <c r="AG13" s="51" t="str">
        <f>IF('Список класса'!C12="выбыл","выбыл","")</f>
        <v/>
      </c>
    </row>
    <row r="14" spans="1:33">
      <c r="A14" s="19" t="str">
        <f>'Список класса'!A13</f>
        <v/>
      </c>
      <c r="B14" s="59" t="str">
        <f>IF(ISBLANK('Список класса'!B13),"",'Список класса'!B13)</f>
        <v/>
      </c>
      <c r="C14" s="43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44"/>
      <c r="AB14" s="34" t="str">
        <f t="shared" si="2"/>
        <v/>
      </c>
      <c r="AC14" s="2" t="str">
        <f t="shared" si="3"/>
        <v/>
      </c>
      <c r="AD14" s="5" t="str">
        <f t="shared" si="4"/>
        <v/>
      </c>
      <c r="AE14" s="2" t="str">
        <f t="shared" si="5"/>
        <v/>
      </c>
      <c r="AF14" s="2" t="str">
        <f t="shared" si="6"/>
        <v/>
      </c>
      <c r="AG14" s="51" t="str">
        <f>IF('Список класса'!C13="выбыл","выбыл","")</f>
        <v/>
      </c>
    </row>
    <row r="15" spans="1:33">
      <c r="A15" s="19" t="str">
        <f>'Список класса'!A14</f>
        <v/>
      </c>
      <c r="B15" s="59" t="str">
        <f>IF(ISBLANK('Список класса'!B14),"",'Список класса'!B14)</f>
        <v/>
      </c>
      <c r="C15" s="4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44"/>
      <c r="AB15" s="34" t="str">
        <f t="shared" si="2"/>
        <v/>
      </c>
      <c r="AC15" s="2" t="str">
        <f t="shared" si="3"/>
        <v/>
      </c>
      <c r="AD15" s="5" t="str">
        <f t="shared" si="4"/>
        <v/>
      </c>
      <c r="AE15" s="2" t="str">
        <f t="shared" si="5"/>
        <v/>
      </c>
      <c r="AF15" s="2" t="str">
        <f t="shared" si="6"/>
        <v/>
      </c>
      <c r="AG15" s="51" t="str">
        <f>IF('Список класса'!C14="выбыл","выбыл","")</f>
        <v/>
      </c>
    </row>
    <row r="16" spans="1:33">
      <c r="A16" s="19" t="str">
        <f>'Список класса'!A15</f>
        <v/>
      </c>
      <c r="B16" s="59" t="str">
        <f>IF(ISBLANK('Список класса'!B15),"",'Список класса'!B15)</f>
        <v/>
      </c>
      <c r="C16" s="4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44"/>
      <c r="AB16" s="34" t="str">
        <f t="shared" si="2"/>
        <v/>
      </c>
      <c r="AC16" s="2" t="str">
        <f t="shared" si="3"/>
        <v/>
      </c>
      <c r="AD16" s="5" t="str">
        <f t="shared" si="4"/>
        <v/>
      </c>
      <c r="AE16" s="2" t="str">
        <f t="shared" si="5"/>
        <v/>
      </c>
      <c r="AF16" s="2" t="str">
        <f t="shared" si="6"/>
        <v/>
      </c>
      <c r="AG16" s="51" t="str">
        <f>IF('Список класса'!C15="выбыл","выбыл","")</f>
        <v/>
      </c>
    </row>
    <row r="17" spans="1:33">
      <c r="A17" s="19" t="str">
        <f>'Список класса'!A16</f>
        <v/>
      </c>
      <c r="B17" s="59" t="str">
        <f>IF(ISBLANK('Список класса'!B16),"",'Список класса'!B16)</f>
        <v/>
      </c>
      <c r="C17" s="43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44"/>
      <c r="AB17" s="34" t="str">
        <f t="shared" si="2"/>
        <v/>
      </c>
      <c r="AC17" s="2" t="str">
        <f t="shared" si="3"/>
        <v/>
      </c>
      <c r="AD17" s="5" t="str">
        <f t="shared" si="4"/>
        <v/>
      </c>
      <c r="AE17" s="2" t="str">
        <f t="shared" si="5"/>
        <v/>
      </c>
      <c r="AF17" s="2" t="str">
        <f t="shared" si="6"/>
        <v/>
      </c>
      <c r="AG17" s="51" t="str">
        <f>IF('Список класса'!C16="выбыл","выбыл","")</f>
        <v/>
      </c>
    </row>
    <row r="18" spans="1:33">
      <c r="A18" s="19" t="str">
        <f>'Список класса'!A17</f>
        <v/>
      </c>
      <c r="B18" s="59" t="str">
        <f>IF(ISBLANK('Список класса'!B17),"",'Список класса'!B17)</f>
        <v/>
      </c>
      <c r="C18" s="4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44"/>
      <c r="AB18" s="34" t="str">
        <f t="shared" si="2"/>
        <v/>
      </c>
      <c r="AC18" s="2" t="str">
        <f t="shared" si="3"/>
        <v/>
      </c>
      <c r="AD18" s="5" t="str">
        <f t="shared" si="4"/>
        <v/>
      </c>
      <c r="AE18" s="2" t="str">
        <f t="shared" si="5"/>
        <v/>
      </c>
      <c r="AF18" s="2" t="str">
        <f t="shared" si="6"/>
        <v/>
      </c>
      <c r="AG18" s="51" t="str">
        <f>IF('Список класса'!C17="выбыл","выбыл","")</f>
        <v/>
      </c>
    </row>
    <row r="19" spans="1:33">
      <c r="A19" s="19" t="str">
        <f>'Список класса'!A18</f>
        <v/>
      </c>
      <c r="B19" s="59" t="str">
        <f>IF(ISBLANK('Список класса'!B18),"",'Список класса'!B18)</f>
        <v/>
      </c>
      <c r="C19" s="43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44"/>
      <c r="AB19" s="34" t="str">
        <f t="shared" si="2"/>
        <v/>
      </c>
      <c r="AC19" s="2" t="str">
        <f t="shared" si="3"/>
        <v/>
      </c>
      <c r="AD19" s="5" t="str">
        <f t="shared" si="4"/>
        <v/>
      </c>
      <c r="AE19" s="2" t="str">
        <f t="shared" si="5"/>
        <v/>
      </c>
      <c r="AF19" s="2" t="str">
        <f t="shared" si="6"/>
        <v/>
      </c>
      <c r="AG19" s="51" t="str">
        <f>IF('Список класса'!C18="выбыл","выбыл","")</f>
        <v/>
      </c>
    </row>
    <row r="20" spans="1:33">
      <c r="A20" s="19" t="str">
        <f>'Список класса'!A19</f>
        <v/>
      </c>
      <c r="B20" s="59" t="str">
        <f>IF(ISBLANK('Список класса'!B19),"",'Список класса'!B19)</f>
        <v/>
      </c>
      <c r="C20" s="43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44"/>
      <c r="AB20" s="34" t="str">
        <f t="shared" si="2"/>
        <v/>
      </c>
      <c r="AC20" s="2" t="str">
        <f t="shared" si="3"/>
        <v/>
      </c>
      <c r="AD20" s="5" t="str">
        <f t="shared" si="4"/>
        <v/>
      </c>
      <c r="AE20" s="2" t="str">
        <f t="shared" si="5"/>
        <v/>
      </c>
      <c r="AF20" s="2" t="str">
        <f t="shared" si="6"/>
        <v/>
      </c>
      <c r="AG20" s="51" t="str">
        <f>IF('Список класса'!C19="выбыл","выбыл","")</f>
        <v/>
      </c>
    </row>
    <row r="21" spans="1:33">
      <c r="A21" s="19" t="str">
        <f>'Список класса'!A20</f>
        <v/>
      </c>
      <c r="B21" s="59" t="str">
        <f>IF(ISBLANK('Список класса'!B20),"",'Список класса'!B20)</f>
        <v/>
      </c>
      <c r="C21" s="43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44"/>
      <c r="AB21" s="34" t="str">
        <f t="shared" si="2"/>
        <v/>
      </c>
      <c r="AC21" s="2" t="str">
        <f t="shared" si="3"/>
        <v/>
      </c>
      <c r="AD21" s="5" t="str">
        <f t="shared" si="4"/>
        <v/>
      </c>
      <c r="AE21" s="2" t="str">
        <f t="shared" si="5"/>
        <v/>
      </c>
      <c r="AF21" s="2" t="str">
        <f t="shared" si="6"/>
        <v/>
      </c>
      <c r="AG21" s="51" t="str">
        <f>IF('Список класса'!C20="выбыл","выбыл","")</f>
        <v/>
      </c>
    </row>
    <row r="22" spans="1:33">
      <c r="A22" s="19" t="str">
        <f>'Список класса'!A21</f>
        <v/>
      </c>
      <c r="B22" s="59" t="str">
        <f>IF(ISBLANK('Список класса'!B21),"",'Список класса'!B21)</f>
        <v/>
      </c>
      <c r="C22" s="43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44"/>
      <c r="AB22" s="34" t="str">
        <f t="shared" si="2"/>
        <v/>
      </c>
      <c r="AC22" s="2" t="str">
        <f t="shared" si="3"/>
        <v/>
      </c>
      <c r="AD22" s="5" t="str">
        <f t="shared" si="4"/>
        <v/>
      </c>
      <c r="AE22" s="2" t="str">
        <f t="shared" si="5"/>
        <v/>
      </c>
      <c r="AF22" s="2" t="str">
        <f t="shared" si="6"/>
        <v/>
      </c>
      <c r="AG22" s="51" t="str">
        <f>IF('Список класса'!C21="выбыл","выбыл","")</f>
        <v/>
      </c>
    </row>
    <row r="23" spans="1:33">
      <c r="A23" s="19" t="str">
        <f>'Список класса'!A22</f>
        <v/>
      </c>
      <c r="B23" s="59" t="str">
        <f>IF(ISBLANK('Список класса'!B22),"",'Список класса'!B22)</f>
        <v/>
      </c>
      <c r="C23" s="43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44"/>
      <c r="AB23" s="34" t="str">
        <f t="shared" si="2"/>
        <v/>
      </c>
      <c r="AC23" s="2" t="str">
        <f t="shared" si="3"/>
        <v/>
      </c>
      <c r="AD23" s="5" t="str">
        <f t="shared" si="4"/>
        <v/>
      </c>
      <c r="AE23" s="2" t="str">
        <f t="shared" si="5"/>
        <v/>
      </c>
      <c r="AF23" s="2" t="str">
        <f t="shared" si="6"/>
        <v/>
      </c>
      <c r="AG23" s="51" t="str">
        <f>IF('Список класса'!C22="выбыл","выбыл","")</f>
        <v/>
      </c>
    </row>
    <row r="24" spans="1:33">
      <c r="A24" s="19" t="str">
        <f>'Список класса'!A23</f>
        <v/>
      </c>
      <c r="B24" s="59" t="str">
        <f>IF(ISBLANK('Список класса'!B23),"",'Список класса'!B23)</f>
        <v/>
      </c>
      <c r="C24" s="43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44"/>
      <c r="AB24" s="34" t="str">
        <f t="shared" si="2"/>
        <v/>
      </c>
      <c r="AC24" s="2" t="str">
        <f t="shared" si="3"/>
        <v/>
      </c>
      <c r="AD24" s="5" t="str">
        <f t="shared" si="4"/>
        <v/>
      </c>
      <c r="AE24" s="2" t="str">
        <f t="shared" si="5"/>
        <v/>
      </c>
      <c r="AF24" s="2" t="str">
        <f t="shared" si="6"/>
        <v/>
      </c>
      <c r="AG24" s="51" t="str">
        <f>IF('Список класса'!C23="выбыл","выбыл","")</f>
        <v/>
      </c>
    </row>
    <row r="25" spans="1:33">
      <c r="A25" s="19" t="str">
        <f>'Список класса'!A24</f>
        <v/>
      </c>
      <c r="B25" s="59" t="str">
        <f>IF(ISBLANK('Список класса'!B24),"",'Список класса'!B24)</f>
        <v/>
      </c>
      <c r="C25" s="43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44"/>
      <c r="AB25" s="34" t="str">
        <f t="shared" si="2"/>
        <v/>
      </c>
      <c r="AC25" s="2" t="str">
        <f t="shared" si="3"/>
        <v/>
      </c>
      <c r="AD25" s="5" t="str">
        <f t="shared" si="4"/>
        <v/>
      </c>
      <c r="AE25" s="2" t="str">
        <f t="shared" si="5"/>
        <v/>
      </c>
      <c r="AF25" s="2" t="str">
        <f t="shared" si="6"/>
        <v/>
      </c>
      <c r="AG25" s="51" t="str">
        <f>IF('Список класса'!C24="выбыл","выбыл","")</f>
        <v/>
      </c>
    </row>
    <row r="26" spans="1:33">
      <c r="A26" s="19" t="str">
        <f>'Список класса'!A25</f>
        <v/>
      </c>
      <c r="B26" s="59" t="str">
        <f>IF(ISBLANK('Список класса'!B25),"",'Список класса'!B25)</f>
        <v/>
      </c>
      <c r="C26" s="43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44"/>
      <c r="AB26" s="34" t="str">
        <f t="shared" si="2"/>
        <v/>
      </c>
      <c r="AC26" s="2" t="str">
        <f t="shared" si="3"/>
        <v/>
      </c>
      <c r="AD26" s="5" t="str">
        <f t="shared" si="4"/>
        <v/>
      </c>
      <c r="AE26" s="2" t="str">
        <f t="shared" si="5"/>
        <v/>
      </c>
      <c r="AF26" s="2" t="str">
        <f t="shared" si="6"/>
        <v/>
      </c>
      <c r="AG26" s="51" t="str">
        <f>IF('Список класса'!C25="выбыл","выбыл","")</f>
        <v/>
      </c>
    </row>
    <row r="27" spans="1:33">
      <c r="A27" s="19" t="str">
        <f>'Список класса'!A26</f>
        <v/>
      </c>
      <c r="B27" s="59" t="str">
        <f>IF(ISBLANK('Список класса'!B26),"",'Список класса'!B26)</f>
        <v/>
      </c>
      <c r="C27" s="43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44"/>
      <c r="AB27" s="34" t="str">
        <f t="shared" si="2"/>
        <v/>
      </c>
      <c r="AC27" s="2" t="str">
        <f t="shared" si="3"/>
        <v/>
      </c>
      <c r="AD27" s="5" t="str">
        <f t="shared" si="4"/>
        <v/>
      </c>
      <c r="AE27" s="2" t="str">
        <f t="shared" si="5"/>
        <v/>
      </c>
      <c r="AF27" s="2" t="str">
        <f t="shared" si="6"/>
        <v/>
      </c>
      <c r="AG27" s="51" t="str">
        <f>IF('Список класса'!C26="выбыл","выбыл","")</f>
        <v/>
      </c>
    </row>
    <row r="28" spans="1:33">
      <c r="A28" s="19" t="str">
        <f>'Список класса'!A27</f>
        <v/>
      </c>
      <c r="B28" s="59" t="str">
        <f>IF(ISBLANK('Список класса'!B27),"",'Список класса'!B27)</f>
        <v/>
      </c>
      <c r="C28" s="43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44"/>
      <c r="AB28" s="34" t="str">
        <f t="shared" si="2"/>
        <v/>
      </c>
      <c r="AC28" s="2" t="str">
        <f t="shared" si="3"/>
        <v/>
      </c>
      <c r="AD28" s="5" t="str">
        <f t="shared" si="4"/>
        <v/>
      </c>
      <c r="AE28" s="2" t="str">
        <f t="shared" si="5"/>
        <v/>
      </c>
      <c r="AF28" s="2" t="str">
        <f t="shared" si="6"/>
        <v/>
      </c>
      <c r="AG28" s="51" t="str">
        <f>IF('Список класса'!C27="выбыл","выбыл","")</f>
        <v/>
      </c>
    </row>
    <row r="29" spans="1:33">
      <c r="A29" s="19" t="str">
        <f>'Список класса'!A28</f>
        <v/>
      </c>
      <c r="B29" s="59" t="str">
        <f>IF(ISBLANK('Список класса'!B28),"",'Список класса'!B28)</f>
        <v/>
      </c>
      <c r="C29" s="43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44"/>
      <c r="AB29" s="34" t="str">
        <f t="shared" si="2"/>
        <v/>
      </c>
      <c r="AC29" s="2" t="str">
        <f t="shared" si="3"/>
        <v/>
      </c>
      <c r="AD29" s="5" t="str">
        <f t="shared" si="4"/>
        <v/>
      </c>
      <c r="AE29" s="2" t="str">
        <f t="shared" si="5"/>
        <v/>
      </c>
      <c r="AF29" s="2" t="str">
        <f t="shared" si="6"/>
        <v/>
      </c>
      <c r="AG29" s="51" t="str">
        <f>IF('Список класса'!C28="выбыл","выбыл","")</f>
        <v/>
      </c>
    </row>
    <row r="30" spans="1:33">
      <c r="A30" s="19" t="str">
        <f>'Список класса'!A29</f>
        <v/>
      </c>
      <c r="B30" s="59" t="str">
        <f>IF(ISBLANK('Список класса'!B29),"",'Список класса'!B29)</f>
        <v/>
      </c>
      <c r="C30" s="43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44"/>
      <c r="AB30" s="34" t="str">
        <f t="shared" si="2"/>
        <v/>
      </c>
      <c r="AC30" s="2" t="str">
        <f t="shared" si="3"/>
        <v/>
      </c>
      <c r="AD30" s="5" t="str">
        <f t="shared" si="4"/>
        <v/>
      </c>
      <c r="AE30" s="2" t="str">
        <f t="shared" si="5"/>
        <v/>
      </c>
      <c r="AF30" s="2" t="str">
        <f t="shared" si="6"/>
        <v/>
      </c>
      <c r="AG30" s="51" t="str">
        <f>IF('Список класса'!C29="выбыл","выбыл","")</f>
        <v/>
      </c>
    </row>
    <row r="31" spans="1:33">
      <c r="A31" s="19" t="str">
        <f>'Список класса'!A30</f>
        <v/>
      </c>
      <c r="B31" s="59" t="str">
        <f>IF(ISBLANK('Список класса'!B30),"",'Список класса'!B30)</f>
        <v/>
      </c>
      <c r="C31" s="43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44"/>
      <c r="AB31" s="34" t="str">
        <f t="shared" si="2"/>
        <v/>
      </c>
      <c r="AC31" s="2" t="str">
        <f t="shared" si="3"/>
        <v/>
      </c>
      <c r="AD31" s="5" t="str">
        <f t="shared" si="4"/>
        <v/>
      </c>
      <c r="AE31" s="2" t="str">
        <f t="shared" si="5"/>
        <v/>
      </c>
      <c r="AF31" s="2" t="str">
        <f t="shared" si="6"/>
        <v/>
      </c>
      <c r="AG31" s="51" t="str">
        <f>IF('Список класса'!C30="выбыл","выбыл","")</f>
        <v/>
      </c>
    </row>
    <row r="32" spans="1:33">
      <c r="A32" s="19" t="str">
        <f>'Список класса'!A31</f>
        <v/>
      </c>
      <c r="B32" s="59" t="str">
        <f>IF(ISBLANK('Список класса'!B31),"",'Список класса'!B31)</f>
        <v/>
      </c>
      <c r="C32" s="43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44"/>
      <c r="AB32" s="34" t="str">
        <f t="shared" si="2"/>
        <v/>
      </c>
      <c r="AC32" s="2" t="str">
        <f t="shared" si="3"/>
        <v/>
      </c>
      <c r="AD32" s="5" t="str">
        <f t="shared" si="4"/>
        <v/>
      </c>
      <c r="AE32" s="2" t="str">
        <f t="shared" si="5"/>
        <v/>
      </c>
      <c r="AF32" s="2" t="str">
        <f t="shared" si="6"/>
        <v/>
      </c>
      <c r="AG32" s="51" t="str">
        <f>IF('Список класса'!C31="выбыл","выбыл","")</f>
        <v/>
      </c>
    </row>
    <row r="33" spans="1:33">
      <c r="A33" s="19" t="str">
        <f>'Список класса'!A32</f>
        <v/>
      </c>
      <c r="B33" s="59" t="str">
        <f>IF(ISBLANK('Список класса'!B32),"",'Список класса'!B32)</f>
        <v/>
      </c>
      <c r="C33" s="4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44"/>
      <c r="AB33" s="34" t="str">
        <f t="shared" si="2"/>
        <v/>
      </c>
      <c r="AC33" s="2" t="str">
        <f t="shared" si="3"/>
        <v/>
      </c>
      <c r="AD33" s="5" t="str">
        <f t="shared" si="4"/>
        <v/>
      </c>
      <c r="AE33" s="2" t="str">
        <f t="shared" si="5"/>
        <v/>
      </c>
      <c r="AF33" s="2" t="str">
        <f t="shared" si="6"/>
        <v/>
      </c>
      <c r="AG33" s="51" t="str">
        <f>IF('Список класса'!C32="выбыл","выбыл","")</f>
        <v/>
      </c>
    </row>
    <row r="34" spans="1:33">
      <c r="A34" s="19" t="str">
        <f>'Список класса'!A33</f>
        <v/>
      </c>
      <c r="B34" s="59" t="str">
        <f>IF(ISBLANK('Список класса'!B33),"",'Список класса'!B33)</f>
        <v/>
      </c>
      <c r="C34" s="43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44"/>
      <c r="AB34" s="34" t="str">
        <f t="shared" si="2"/>
        <v/>
      </c>
      <c r="AC34" s="2" t="str">
        <f t="shared" si="3"/>
        <v/>
      </c>
      <c r="AD34" s="5" t="str">
        <f t="shared" si="4"/>
        <v/>
      </c>
      <c r="AE34" s="2" t="str">
        <f t="shared" si="5"/>
        <v/>
      </c>
      <c r="AF34" s="2" t="str">
        <f t="shared" si="6"/>
        <v/>
      </c>
      <c r="AG34" s="51" t="str">
        <f>IF('Список класса'!C33="выбыл","выбыл","")</f>
        <v/>
      </c>
    </row>
    <row r="35" spans="1:33">
      <c r="A35" s="19" t="str">
        <f>'Список класса'!A34</f>
        <v/>
      </c>
      <c r="B35" s="59" t="str">
        <f>IF(ISBLANK('Список класса'!B34),"",'Список класса'!B34)</f>
        <v/>
      </c>
      <c r="C35" s="43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44"/>
      <c r="AB35" s="34" t="str">
        <f t="shared" si="2"/>
        <v/>
      </c>
      <c r="AC35" s="2" t="str">
        <f t="shared" si="3"/>
        <v/>
      </c>
      <c r="AD35" s="5" t="str">
        <f t="shared" si="4"/>
        <v/>
      </c>
      <c r="AE35" s="2" t="str">
        <f t="shared" si="5"/>
        <v/>
      </c>
      <c r="AF35" s="2" t="str">
        <f t="shared" si="6"/>
        <v/>
      </c>
      <c r="AG35" s="51" t="str">
        <f>IF('Список класса'!C34="выбыл","выбыл","")</f>
        <v/>
      </c>
    </row>
    <row r="36" spans="1:33">
      <c r="A36" s="19" t="str">
        <f>'Список класса'!A35</f>
        <v/>
      </c>
      <c r="B36" s="59" t="str">
        <f>IF(ISBLANK('Список класса'!B35),"",'Список класса'!B35)</f>
        <v/>
      </c>
      <c r="C36" s="43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44"/>
      <c r="AB36" s="34" t="str">
        <f t="shared" si="2"/>
        <v/>
      </c>
      <c r="AC36" s="2" t="str">
        <f t="shared" si="3"/>
        <v/>
      </c>
      <c r="AD36" s="5" t="str">
        <f t="shared" si="4"/>
        <v/>
      </c>
      <c r="AE36" s="2" t="str">
        <f t="shared" si="5"/>
        <v/>
      </c>
      <c r="AF36" s="2" t="str">
        <f t="shared" si="6"/>
        <v/>
      </c>
      <c r="AG36" s="51" t="str">
        <f>IF('Список класса'!C35="выбыл","выбыл","")</f>
        <v/>
      </c>
    </row>
    <row r="37" spans="1:33">
      <c r="A37" s="19" t="str">
        <f>'Список класса'!A36</f>
        <v/>
      </c>
      <c r="B37" s="59" t="str">
        <f>IF(ISBLANK('Список класса'!B36),"",'Список класса'!B36)</f>
        <v/>
      </c>
      <c r="C37" s="43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44"/>
      <c r="AB37" s="34" t="str">
        <f t="shared" si="2"/>
        <v/>
      </c>
      <c r="AC37" s="2" t="str">
        <f t="shared" si="3"/>
        <v/>
      </c>
      <c r="AD37" s="5" t="str">
        <f t="shared" si="4"/>
        <v/>
      </c>
      <c r="AE37" s="2" t="str">
        <f t="shared" si="5"/>
        <v/>
      </c>
      <c r="AF37" s="2" t="str">
        <f t="shared" si="6"/>
        <v/>
      </c>
      <c r="AG37" s="51" t="str">
        <f>IF('Список класса'!C36="выбыл","выбыл","")</f>
        <v/>
      </c>
    </row>
    <row r="38" spans="1:33">
      <c r="A38" s="19" t="str">
        <f>'Список класса'!A37</f>
        <v/>
      </c>
      <c r="B38" s="59" t="str">
        <f>IF(ISBLANK('Список класса'!B37),"",'Список класса'!B37)</f>
        <v/>
      </c>
      <c r="C38" s="43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44"/>
      <c r="AB38" s="34" t="str">
        <f t="shared" si="2"/>
        <v/>
      </c>
      <c r="AC38" s="2" t="str">
        <f t="shared" si="3"/>
        <v/>
      </c>
      <c r="AD38" s="5" t="str">
        <f t="shared" si="4"/>
        <v/>
      </c>
      <c r="AE38" s="2" t="str">
        <f t="shared" si="5"/>
        <v/>
      </c>
      <c r="AF38" s="2" t="str">
        <f t="shared" si="6"/>
        <v/>
      </c>
      <c r="AG38" s="51" t="str">
        <f>IF('Список класса'!C37="выбыл","выбыл","")</f>
        <v/>
      </c>
    </row>
    <row r="39" spans="1:33">
      <c r="A39" s="19" t="str">
        <f>'Список класса'!A38</f>
        <v/>
      </c>
      <c r="B39" s="59" t="str">
        <f>IF(ISBLANK('Список класса'!B38),"",'Список класса'!B38)</f>
        <v/>
      </c>
      <c r="C39" s="43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44"/>
      <c r="AB39" s="34" t="str">
        <f t="shared" si="2"/>
        <v/>
      </c>
      <c r="AC39" s="2" t="str">
        <f t="shared" si="3"/>
        <v/>
      </c>
      <c r="AD39" s="5" t="str">
        <f t="shared" si="4"/>
        <v/>
      </c>
      <c r="AE39" s="2" t="str">
        <f t="shared" si="5"/>
        <v/>
      </c>
      <c r="AF39" s="2" t="str">
        <f t="shared" si="6"/>
        <v/>
      </c>
      <c r="AG39" s="51" t="str">
        <f>IF('Список класса'!C38="выбыл","выбыл","")</f>
        <v/>
      </c>
    </row>
    <row r="40" spans="1:33">
      <c r="A40" s="19" t="str">
        <f>'Список класса'!A39</f>
        <v/>
      </c>
      <c r="B40" s="59" t="str">
        <f>IF(ISBLANK('Список класса'!B39),"",'Список класса'!B39)</f>
        <v/>
      </c>
      <c r="C40" s="43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44"/>
      <c r="AB40" s="34" t="str">
        <f t="shared" si="2"/>
        <v/>
      </c>
      <c r="AC40" s="2" t="str">
        <f t="shared" si="3"/>
        <v/>
      </c>
      <c r="AD40" s="5" t="str">
        <f t="shared" si="4"/>
        <v/>
      </c>
      <c r="AE40" s="2" t="str">
        <f t="shared" si="5"/>
        <v/>
      </c>
      <c r="AF40" s="2" t="str">
        <f t="shared" si="6"/>
        <v/>
      </c>
      <c r="AG40" s="51" t="str">
        <f>IF('Список класса'!C39="выбыл","выбыл","")</f>
        <v/>
      </c>
    </row>
    <row r="41" spans="1:33">
      <c r="A41" s="19" t="str">
        <f>'Список класса'!A40</f>
        <v/>
      </c>
      <c r="B41" s="59" t="str">
        <f>IF(ISBLANK('Список класса'!B40),"",'Список класса'!B40)</f>
        <v/>
      </c>
      <c r="C41" s="43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44"/>
      <c r="AB41" s="34" t="str">
        <f t="shared" si="2"/>
        <v/>
      </c>
      <c r="AC41" s="2" t="str">
        <f t="shared" si="3"/>
        <v/>
      </c>
      <c r="AD41" s="5" t="str">
        <f t="shared" si="4"/>
        <v/>
      </c>
      <c r="AE41" s="2" t="str">
        <f t="shared" si="5"/>
        <v/>
      </c>
      <c r="AF41" s="2" t="str">
        <f t="shared" si="6"/>
        <v/>
      </c>
      <c r="AG41" s="51" t="str">
        <f>IF('Список класса'!C40="выбыл","выбыл","")</f>
        <v/>
      </c>
    </row>
    <row r="42" spans="1:33">
      <c r="A42" s="19" t="str">
        <f>'Список класса'!A41</f>
        <v/>
      </c>
      <c r="B42" s="59" t="str">
        <f>IF(ISBLANK('Список класса'!B41),"",'Список класса'!B41)</f>
        <v/>
      </c>
      <c r="C42" s="43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44"/>
      <c r="AB42" s="34" t="str">
        <f t="shared" si="2"/>
        <v/>
      </c>
      <c r="AC42" s="2" t="str">
        <f t="shared" si="3"/>
        <v/>
      </c>
      <c r="AD42" s="5" t="str">
        <f t="shared" si="4"/>
        <v/>
      </c>
      <c r="AE42" s="2" t="str">
        <f t="shared" si="5"/>
        <v/>
      </c>
      <c r="AF42" s="2" t="str">
        <f t="shared" si="6"/>
        <v/>
      </c>
      <c r="AG42" s="51" t="str">
        <f>IF('Список класса'!C41="выбыл","выбыл","")</f>
        <v/>
      </c>
    </row>
    <row r="43" spans="1:33">
      <c r="A43" s="19" t="str">
        <f>'Список класса'!A42</f>
        <v/>
      </c>
      <c r="B43" s="59" t="str">
        <f>IF(ISBLANK('Список класса'!B42),"",'Список класса'!B42)</f>
        <v/>
      </c>
      <c r="C43" s="43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44"/>
      <c r="AB43" s="34" t="str">
        <f t="shared" si="2"/>
        <v/>
      </c>
      <c r="AC43" s="2" t="str">
        <f t="shared" si="3"/>
        <v/>
      </c>
      <c r="AD43" s="5" t="str">
        <f t="shared" si="4"/>
        <v/>
      </c>
      <c r="AE43" s="2" t="str">
        <f t="shared" si="5"/>
        <v/>
      </c>
      <c r="AF43" s="2" t="str">
        <f t="shared" si="6"/>
        <v/>
      </c>
      <c r="AG43" s="51" t="str">
        <f>IF('Список класса'!C42="выбыл","выбыл","")</f>
        <v/>
      </c>
    </row>
    <row r="44" spans="1:33">
      <c r="A44" s="19" t="str">
        <f>'Список класса'!A43</f>
        <v/>
      </c>
      <c r="B44" s="59" t="str">
        <f>IF(ISBLANK('Список класса'!B43),"",'Список класса'!B43)</f>
        <v/>
      </c>
      <c r="C44" s="43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44"/>
      <c r="AB44" s="34" t="str">
        <f t="shared" si="2"/>
        <v/>
      </c>
      <c r="AC44" s="2" t="str">
        <f t="shared" si="3"/>
        <v/>
      </c>
      <c r="AD44" s="5" t="str">
        <f t="shared" si="4"/>
        <v/>
      </c>
      <c r="AE44" s="2" t="str">
        <f t="shared" si="5"/>
        <v/>
      </c>
      <c r="AF44" s="2" t="str">
        <f t="shared" si="6"/>
        <v/>
      </c>
      <c r="AG44" s="51" t="str">
        <f>IF('Список класса'!C43="выбыл","выбыл","")</f>
        <v/>
      </c>
    </row>
    <row r="45" spans="1:33">
      <c r="A45" s="19" t="str">
        <f>'Список класса'!A44</f>
        <v/>
      </c>
      <c r="B45" s="59" t="str">
        <f>IF(ISBLANK('Список класса'!B44),"",'Список класса'!B44)</f>
        <v/>
      </c>
      <c r="C45" s="43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44"/>
      <c r="AB45" s="34" t="str">
        <f t="shared" si="2"/>
        <v/>
      </c>
      <c r="AC45" s="2" t="str">
        <f t="shared" si="3"/>
        <v/>
      </c>
      <c r="AD45" s="5" t="str">
        <f t="shared" si="4"/>
        <v/>
      </c>
      <c r="AE45" s="2" t="str">
        <f t="shared" si="5"/>
        <v/>
      </c>
      <c r="AF45" s="2" t="str">
        <f t="shared" si="6"/>
        <v/>
      </c>
      <c r="AG45" s="51" t="str">
        <f>IF('Список класса'!C44="выбыл","выбыл","")</f>
        <v/>
      </c>
    </row>
    <row r="46" spans="1:33">
      <c r="A46" s="19" t="str">
        <f>'Список класса'!A45</f>
        <v/>
      </c>
      <c r="B46" s="59" t="str">
        <f>IF(ISBLANK('Список класса'!B45),"",'Список класса'!B45)</f>
        <v/>
      </c>
      <c r="C46" s="43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44"/>
      <c r="AB46" s="34" t="str">
        <f t="shared" si="2"/>
        <v/>
      </c>
      <c r="AC46" s="2" t="str">
        <f t="shared" si="3"/>
        <v/>
      </c>
      <c r="AD46" s="5" t="str">
        <f t="shared" si="4"/>
        <v/>
      </c>
      <c r="AE46" s="2" t="str">
        <f t="shared" si="5"/>
        <v/>
      </c>
      <c r="AF46" s="2" t="str">
        <f t="shared" si="6"/>
        <v/>
      </c>
      <c r="AG46" s="51" t="str">
        <f>IF('Список класса'!C45="выбыл","выбыл","")</f>
        <v/>
      </c>
    </row>
    <row r="47" spans="1:33">
      <c r="A47" s="19" t="str">
        <f>'Список класса'!A46</f>
        <v/>
      </c>
      <c r="B47" s="59" t="str">
        <f>IF(ISBLANK('Список класса'!B46),"",'Список класса'!B46)</f>
        <v/>
      </c>
      <c r="C47" s="43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44"/>
      <c r="AB47" s="34" t="str">
        <f t="shared" si="2"/>
        <v/>
      </c>
      <c r="AC47" s="2" t="str">
        <f t="shared" si="3"/>
        <v/>
      </c>
      <c r="AD47" s="5" t="str">
        <f t="shared" si="4"/>
        <v/>
      </c>
      <c r="AE47" s="2" t="str">
        <f t="shared" si="5"/>
        <v/>
      </c>
      <c r="AF47" s="2" t="str">
        <f t="shared" si="6"/>
        <v/>
      </c>
      <c r="AG47" s="51" t="str">
        <f>IF('Список класса'!C46="выбыл","выбыл","")</f>
        <v/>
      </c>
    </row>
    <row r="48" spans="1:33">
      <c r="A48" s="19" t="str">
        <f>'Список класса'!A47</f>
        <v/>
      </c>
      <c r="B48" s="59" t="str">
        <f>IF(ISBLANK('Список класса'!B47),"",'Список класса'!B47)</f>
        <v/>
      </c>
      <c r="C48" s="4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44"/>
      <c r="AB48" s="34" t="str">
        <f t="shared" si="2"/>
        <v/>
      </c>
      <c r="AC48" s="2" t="str">
        <f t="shared" si="3"/>
        <v/>
      </c>
      <c r="AD48" s="5" t="str">
        <f t="shared" si="4"/>
        <v/>
      </c>
      <c r="AE48" s="2" t="str">
        <f t="shared" si="5"/>
        <v/>
      </c>
      <c r="AF48" s="2" t="str">
        <f t="shared" si="6"/>
        <v/>
      </c>
      <c r="AG48" s="51" t="str">
        <f>IF('Список класса'!C47="выбыл","выбыл","")</f>
        <v/>
      </c>
    </row>
    <row r="49" spans="1:33">
      <c r="A49" s="19" t="str">
        <f>'Список класса'!A48</f>
        <v/>
      </c>
      <c r="B49" s="59" t="str">
        <f>IF(ISBLANK('Список класса'!B48),"",'Список класса'!B48)</f>
        <v/>
      </c>
      <c r="C49" s="43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44"/>
      <c r="AB49" s="34" t="str">
        <f t="shared" si="2"/>
        <v/>
      </c>
      <c r="AC49" s="2" t="str">
        <f t="shared" si="3"/>
        <v/>
      </c>
      <c r="AD49" s="5" t="str">
        <f t="shared" si="4"/>
        <v/>
      </c>
      <c r="AE49" s="2" t="str">
        <f t="shared" si="5"/>
        <v/>
      </c>
      <c r="AF49" s="2" t="str">
        <f t="shared" si="6"/>
        <v/>
      </c>
      <c r="AG49" s="51" t="str">
        <f>IF('Список класса'!C48="выбыл","выбыл","")</f>
        <v/>
      </c>
    </row>
    <row r="50" spans="1:33" ht="15.75" thickBot="1">
      <c r="A50" s="20" t="str">
        <f>'Список класса'!A49</f>
        <v/>
      </c>
      <c r="B50" s="76" t="str">
        <f>IF(ISBLANK('Список класса'!B49),"",'Список класса'!B49)</f>
        <v/>
      </c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7"/>
      <c r="AB50" s="77" t="str">
        <f t="shared" si="2"/>
        <v/>
      </c>
      <c r="AC50" s="52" t="str">
        <f t="shared" si="3"/>
        <v/>
      </c>
      <c r="AD50" s="53" t="str">
        <f t="shared" si="4"/>
        <v/>
      </c>
      <c r="AE50" s="52" t="str">
        <f t="shared" si="5"/>
        <v/>
      </c>
      <c r="AF50" s="52" t="str">
        <f t="shared" si="6"/>
        <v/>
      </c>
      <c r="AG50" s="54" t="str">
        <f>IF('Список класса'!C49="выбыл","выбыл","")</f>
        <v/>
      </c>
    </row>
    <row r="51" spans="1:33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</sheetData>
  <sheetProtection sheet="1" objects="1" scenarios="1"/>
  <mergeCells count="10">
    <mergeCell ref="AG2:AG4"/>
    <mergeCell ref="A1:O1"/>
    <mergeCell ref="Q1:AF1"/>
    <mergeCell ref="A2:A4"/>
    <mergeCell ref="B2:B3"/>
    <mergeCell ref="AB2:AB4"/>
    <mergeCell ref="AC2:AC4"/>
    <mergeCell ref="AD2:AD4"/>
    <mergeCell ref="AE2:AE4"/>
    <mergeCell ref="AF2:AF4"/>
  </mergeCells>
  <conditionalFormatting sqref="AE5:AE50">
    <cfRule type="cellIs" dxfId="25" priority="8" operator="equal">
      <formula>"н"</formula>
    </cfRule>
    <cfRule type="cellIs" dxfId="24" priority="9" operator="equal">
      <formula>5</formula>
    </cfRule>
    <cfRule type="cellIs" dxfId="23" priority="10" operator="equal">
      <formula>4</formula>
    </cfRule>
    <cfRule type="cellIs" dxfId="22" priority="11" operator="equal">
      <formula>3</formula>
    </cfRule>
    <cfRule type="cellIs" dxfId="21" priority="12" operator="equal">
      <formula>2</formula>
    </cfRule>
    <cfRule type="cellIs" dxfId="20" priority="13" operator="equal">
      <formula>1</formula>
    </cfRule>
  </conditionalFormatting>
  <conditionalFormatting sqref="B5">
    <cfRule type="expression" dxfId="19" priority="7">
      <formula>IF($AG5="выбыл",1,0)</formula>
    </cfRule>
  </conditionalFormatting>
  <conditionalFormatting sqref="B6:B50">
    <cfRule type="expression" dxfId="18" priority="6">
      <formula>IF($AG6="выбыл",1,0)</formula>
    </cfRule>
  </conditionalFormatting>
  <conditionalFormatting sqref="C5:AF50">
    <cfRule type="expression" dxfId="17" priority="5">
      <formula>IF($AG5="выбыл",1,0)</formula>
    </cfRule>
  </conditionalFormatting>
  <conditionalFormatting sqref="C5:AA50">
    <cfRule type="cellIs" dxfId="16" priority="1" operator="equal">
      <formula>2</formula>
    </cfRule>
    <cfRule type="cellIs" dxfId="15" priority="2" operator="equal">
      <formula>3</formula>
    </cfRule>
    <cfRule type="cellIs" dxfId="14" priority="3" operator="equal">
      <formula>4</formula>
    </cfRule>
    <cfRule type="cellIs" dxfId="13" priority="4" operator="equal">
      <formula>5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0"/>
  <sheetViews>
    <sheetView workbookViewId="0">
      <selection activeCell="Q19" sqref="Q19"/>
    </sheetView>
  </sheetViews>
  <sheetFormatPr defaultRowHeight="15"/>
  <cols>
    <col min="1" max="1" width="7" customWidth="1"/>
    <col min="2" max="2" width="19.7109375" style="4" customWidth="1"/>
    <col min="3" max="6" width="4.7109375" style="1" customWidth="1"/>
    <col min="7" max="7" width="9.5703125" bestFit="1" customWidth="1"/>
    <col min="8" max="8" width="7.140625" customWidth="1"/>
  </cols>
  <sheetData>
    <row r="1" spans="1:9" ht="15" customHeight="1">
      <c r="A1" s="142" t="s">
        <v>2</v>
      </c>
      <c r="B1" s="140" t="s">
        <v>3</v>
      </c>
      <c r="C1" s="146" t="s">
        <v>12</v>
      </c>
      <c r="D1" s="148" t="s">
        <v>13</v>
      </c>
      <c r="E1" s="148" t="s">
        <v>14</v>
      </c>
      <c r="F1" s="150" t="s">
        <v>15</v>
      </c>
      <c r="G1" s="152" t="s">
        <v>8</v>
      </c>
      <c r="H1" s="154" t="s">
        <v>11</v>
      </c>
      <c r="I1" s="144" t="s">
        <v>4</v>
      </c>
    </row>
    <row r="2" spans="1:9" ht="66" customHeight="1" thickBot="1">
      <c r="A2" s="143"/>
      <c r="B2" s="141"/>
      <c r="C2" s="147"/>
      <c r="D2" s="149"/>
      <c r="E2" s="149"/>
      <c r="F2" s="151"/>
      <c r="G2" s="153"/>
      <c r="H2" s="155"/>
      <c r="I2" s="145"/>
    </row>
    <row r="3" spans="1:9" ht="15.75" customHeight="1" thickBot="1">
      <c r="A3" s="95">
        <v>1</v>
      </c>
      <c r="B3" s="96">
        <v>2</v>
      </c>
      <c r="C3" s="13">
        <v>3</v>
      </c>
      <c r="D3" s="97">
        <v>4</v>
      </c>
      <c r="E3" s="97">
        <v>5</v>
      </c>
      <c r="F3" s="98">
        <v>6</v>
      </c>
      <c r="G3" s="99">
        <v>7</v>
      </c>
      <c r="H3" s="100">
        <v>8</v>
      </c>
      <c r="I3" s="101">
        <v>9</v>
      </c>
    </row>
    <row r="4" spans="1:9">
      <c r="A4" s="18">
        <f>'Список класса'!A4</f>
        <v>1</v>
      </c>
      <c r="B4" s="87" t="str">
        <f>IF(ISBLANK('Список класса'!B4),"",'Список класса'!B4)</f>
        <v/>
      </c>
      <c r="C4" s="88" t="str">
        <f>'I четверть'!AE5</f>
        <v/>
      </c>
      <c r="D4" s="89" t="str">
        <f>'II четверть'!AE5</f>
        <v/>
      </c>
      <c r="E4" s="89" t="str">
        <f>'III четверть'!AE5</f>
        <v/>
      </c>
      <c r="F4" s="90" t="str">
        <f>'IV четверть'!AE5</f>
        <v/>
      </c>
      <c r="G4" s="91" t="str">
        <f>IF(SUM(C4:F4)&gt;0,SUM(C4:F4)/COUNT(C4:F4),"")</f>
        <v/>
      </c>
      <c r="H4" s="92" t="str">
        <f>G4</f>
        <v/>
      </c>
      <c r="I4" s="50" t="str">
        <f>IF('Список класса'!C4="выбыл","выбыл","")</f>
        <v/>
      </c>
    </row>
    <row r="5" spans="1:9">
      <c r="A5" s="19" t="str">
        <f>'Список класса'!A5</f>
        <v/>
      </c>
      <c r="B5" s="59" t="str">
        <f>IF(ISBLANK('Список класса'!B5),"",'Список класса'!B5)</f>
        <v/>
      </c>
      <c r="C5" s="82" t="str">
        <f>'I четверть'!AE6</f>
        <v/>
      </c>
      <c r="D5" s="10" t="str">
        <f>'II четверть'!AE6</f>
        <v/>
      </c>
      <c r="E5" s="10" t="str">
        <f>'III четверть'!AE6</f>
        <v/>
      </c>
      <c r="F5" s="83" t="str">
        <f>'IV четверть'!AE6</f>
        <v/>
      </c>
      <c r="G5" s="81" t="str">
        <f t="shared" ref="G5:G49" si="0">IF(SUM(C5:F5)&gt;0,SUM(C5:F5)/COUNT(C5:F5),"")</f>
        <v/>
      </c>
      <c r="H5" s="11" t="str">
        <f t="shared" ref="H5:H49" si="1">G5</f>
        <v/>
      </c>
      <c r="I5" s="51" t="str">
        <f>IF('Список класса'!C5="выбыл","выбыл","")</f>
        <v/>
      </c>
    </row>
    <row r="6" spans="1:9">
      <c r="A6" s="19" t="str">
        <f>'Список класса'!A6</f>
        <v/>
      </c>
      <c r="B6" s="59" t="str">
        <f>IF(ISBLANK('Список класса'!B6),"",'Список класса'!B6)</f>
        <v/>
      </c>
      <c r="C6" s="82" t="str">
        <f>'I четверть'!AE7</f>
        <v/>
      </c>
      <c r="D6" s="10" t="str">
        <f>'II четверть'!AE7</f>
        <v/>
      </c>
      <c r="E6" s="10" t="str">
        <f>'III четверть'!AE7</f>
        <v/>
      </c>
      <c r="F6" s="83" t="str">
        <f>'IV четверть'!AE7</f>
        <v/>
      </c>
      <c r="G6" s="81" t="str">
        <f t="shared" si="0"/>
        <v/>
      </c>
      <c r="H6" s="11" t="str">
        <f t="shared" si="1"/>
        <v/>
      </c>
      <c r="I6" s="51" t="str">
        <f>IF('Список класса'!C6="выбыл","выбыл","")</f>
        <v/>
      </c>
    </row>
    <row r="7" spans="1:9">
      <c r="A7" s="19" t="str">
        <f>'Список класса'!A7</f>
        <v/>
      </c>
      <c r="B7" s="59" t="str">
        <f>IF(ISBLANK('Список класса'!B7),"",'Список класса'!B7)</f>
        <v/>
      </c>
      <c r="C7" s="82" t="str">
        <f>'I четверть'!AE8</f>
        <v/>
      </c>
      <c r="D7" s="10" t="str">
        <f>'II четверть'!AE8</f>
        <v/>
      </c>
      <c r="E7" s="10" t="str">
        <f>'III четверть'!AE8</f>
        <v/>
      </c>
      <c r="F7" s="83" t="str">
        <f>'IV четверть'!AE8</f>
        <v/>
      </c>
      <c r="G7" s="81" t="str">
        <f t="shared" si="0"/>
        <v/>
      </c>
      <c r="H7" s="11" t="str">
        <f t="shared" si="1"/>
        <v/>
      </c>
      <c r="I7" s="51" t="str">
        <f>IF('Список класса'!C7="выбыл","выбыл","")</f>
        <v/>
      </c>
    </row>
    <row r="8" spans="1:9">
      <c r="A8" s="19" t="str">
        <f>'Список класса'!A8</f>
        <v/>
      </c>
      <c r="B8" s="59" t="str">
        <f>IF(ISBLANK('Список класса'!B8),"",'Список класса'!B8)</f>
        <v/>
      </c>
      <c r="C8" s="82" t="str">
        <f>'I четверть'!AE9</f>
        <v/>
      </c>
      <c r="D8" s="10" t="str">
        <f>'II четверть'!AE9</f>
        <v/>
      </c>
      <c r="E8" s="10" t="str">
        <f>'III четверть'!AE9</f>
        <v/>
      </c>
      <c r="F8" s="83" t="str">
        <f>'IV четверть'!AE9</f>
        <v/>
      </c>
      <c r="G8" s="81" t="str">
        <f t="shared" si="0"/>
        <v/>
      </c>
      <c r="H8" s="11" t="str">
        <f t="shared" si="1"/>
        <v/>
      </c>
      <c r="I8" s="51" t="str">
        <f>IF('Список класса'!C8="выбыл","выбыл","")</f>
        <v/>
      </c>
    </row>
    <row r="9" spans="1:9">
      <c r="A9" s="19" t="str">
        <f>'Список класса'!A9</f>
        <v/>
      </c>
      <c r="B9" s="59" t="str">
        <f>IF(ISBLANK('Список класса'!B9),"",'Список класса'!B9)</f>
        <v/>
      </c>
      <c r="C9" s="82" t="str">
        <f>'I четверть'!AE10</f>
        <v/>
      </c>
      <c r="D9" s="10" t="str">
        <f>'II четверть'!AE10</f>
        <v/>
      </c>
      <c r="E9" s="10" t="str">
        <f>'III четверть'!AE10</f>
        <v/>
      </c>
      <c r="F9" s="83" t="str">
        <f>'IV четверть'!AE10</f>
        <v/>
      </c>
      <c r="G9" s="81" t="str">
        <f t="shared" si="0"/>
        <v/>
      </c>
      <c r="H9" s="11" t="str">
        <f t="shared" si="1"/>
        <v/>
      </c>
      <c r="I9" s="51" t="str">
        <f>IF('Список класса'!C9="выбыл","выбыл","")</f>
        <v/>
      </c>
    </row>
    <row r="10" spans="1:9">
      <c r="A10" s="19" t="str">
        <f>'Список класса'!A10</f>
        <v/>
      </c>
      <c r="B10" s="59" t="str">
        <f>IF(ISBLANK('Список класса'!B10),"",'Список класса'!B10)</f>
        <v/>
      </c>
      <c r="C10" s="82" t="str">
        <f>'I четверть'!AE11</f>
        <v/>
      </c>
      <c r="D10" s="10" t="str">
        <f>'II четверть'!AE11</f>
        <v/>
      </c>
      <c r="E10" s="10" t="str">
        <f>'III четверть'!AE11</f>
        <v/>
      </c>
      <c r="F10" s="83" t="str">
        <f>'IV четверть'!AE11</f>
        <v/>
      </c>
      <c r="G10" s="81" t="str">
        <f t="shared" si="0"/>
        <v/>
      </c>
      <c r="H10" s="11" t="str">
        <f t="shared" si="1"/>
        <v/>
      </c>
      <c r="I10" s="51" t="str">
        <f>IF('Список класса'!C10="выбыл","выбыл","")</f>
        <v/>
      </c>
    </row>
    <row r="11" spans="1:9">
      <c r="A11" s="19" t="str">
        <f>'Список класса'!A11</f>
        <v/>
      </c>
      <c r="B11" s="59" t="str">
        <f>IF(ISBLANK('Список класса'!B11),"",'Список класса'!B11)</f>
        <v/>
      </c>
      <c r="C11" s="82" t="str">
        <f>'I четверть'!AE12</f>
        <v/>
      </c>
      <c r="D11" s="10" t="str">
        <f>'II четверть'!AE12</f>
        <v/>
      </c>
      <c r="E11" s="10" t="str">
        <f>'III четверть'!AE12</f>
        <v/>
      </c>
      <c r="F11" s="83" t="str">
        <f>'IV четверть'!AE12</f>
        <v/>
      </c>
      <c r="G11" s="81" t="str">
        <f t="shared" si="0"/>
        <v/>
      </c>
      <c r="H11" s="11" t="str">
        <f t="shared" si="1"/>
        <v/>
      </c>
      <c r="I11" s="51" t="str">
        <f>IF('Список класса'!C11="выбыл","выбыл","")</f>
        <v/>
      </c>
    </row>
    <row r="12" spans="1:9">
      <c r="A12" s="19" t="str">
        <f>'Список класса'!A12</f>
        <v/>
      </c>
      <c r="B12" s="59" t="str">
        <f>IF(ISBLANK('Список класса'!B12),"",'Список класса'!B12)</f>
        <v/>
      </c>
      <c r="C12" s="82" t="str">
        <f>'I четверть'!AE13</f>
        <v/>
      </c>
      <c r="D12" s="10" t="str">
        <f>'II четверть'!AE13</f>
        <v/>
      </c>
      <c r="E12" s="10" t="str">
        <f>'III четверть'!AE13</f>
        <v/>
      </c>
      <c r="F12" s="83" t="str">
        <f>'IV четверть'!AE13</f>
        <v/>
      </c>
      <c r="G12" s="81" t="str">
        <f t="shared" si="0"/>
        <v/>
      </c>
      <c r="H12" s="11" t="str">
        <f t="shared" si="1"/>
        <v/>
      </c>
      <c r="I12" s="51" t="str">
        <f>IF('Список класса'!C12="выбыл","выбыл","")</f>
        <v/>
      </c>
    </row>
    <row r="13" spans="1:9">
      <c r="A13" s="19" t="str">
        <f>'Список класса'!A13</f>
        <v/>
      </c>
      <c r="B13" s="59" t="str">
        <f>IF(ISBLANK('Список класса'!B13),"",'Список класса'!B13)</f>
        <v/>
      </c>
      <c r="C13" s="82" t="str">
        <f>'I четверть'!AE14</f>
        <v/>
      </c>
      <c r="D13" s="10" t="str">
        <f>'II четверть'!AE14</f>
        <v/>
      </c>
      <c r="E13" s="10" t="str">
        <f>'III четверть'!AE14</f>
        <v/>
      </c>
      <c r="F13" s="83" t="str">
        <f>'IV четверть'!AE14</f>
        <v/>
      </c>
      <c r="G13" s="81" t="str">
        <f t="shared" si="0"/>
        <v/>
      </c>
      <c r="H13" s="11" t="str">
        <f t="shared" si="1"/>
        <v/>
      </c>
      <c r="I13" s="51" t="str">
        <f>IF('Список класса'!C13="выбыл","выбыл","")</f>
        <v/>
      </c>
    </row>
    <row r="14" spans="1:9">
      <c r="A14" s="19" t="str">
        <f>'Список класса'!A14</f>
        <v/>
      </c>
      <c r="B14" s="59" t="str">
        <f>IF(ISBLANK('Список класса'!B14),"",'Список класса'!B14)</f>
        <v/>
      </c>
      <c r="C14" s="82" t="str">
        <f>'I четверть'!AE15</f>
        <v/>
      </c>
      <c r="D14" s="10" t="str">
        <f>'II четверть'!AE15</f>
        <v/>
      </c>
      <c r="E14" s="10" t="str">
        <f>'III четверть'!AE15</f>
        <v/>
      </c>
      <c r="F14" s="83" t="str">
        <f>'IV четверть'!AE15</f>
        <v/>
      </c>
      <c r="G14" s="81" t="str">
        <f t="shared" si="0"/>
        <v/>
      </c>
      <c r="H14" s="11" t="str">
        <f t="shared" si="1"/>
        <v/>
      </c>
      <c r="I14" s="51" t="str">
        <f>IF('Список класса'!C14="выбыл","выбыл","")</f>
        <v/>
      </c>
    </row>
    <row r="15" spans="1:9">
      <c r="A15" s="19" t="str">
        <f>'Список класса'!A15</f>
        <v/>
      </c>
      <c r="B15" s="59" t="str">
        <f>IF(ISBLANK('Список класса'!B15),"",'Список класса'!B15)</f>
        <v/>
      </c>
      <c r="C15" s="82" t="str">
        <f>'I четверть'!AE16</f>
        <v/>
      </c>
      <c r="D15" s="10" t="str">
        <f>'II четверть'!AE16</f>
        <v/>
      </c>
      <c r="E15" s="10" t="str">
        <f>'III четверть'!AE16</f>
        <v/>
      </c>
      <c r="F15" s="83" t="str">
        <f>'IV четверть'!AE16</f>
        <v/>
      </c>
      <c r="G15" s="81" t="str">
        <f t="shared" si="0"/>
        <v/>
      </c>
      <c r="H15" s="11" t="str">
        <f t="shared" si="1"/>
        <v/>
      </c>
      <c r="I15" s="51" t="str">
        <f>IF('Список класса'!C15="выбыл","выбыл","")</f>
        <v/>
      </c>
    </row>
    <row r="16" spans="1:9">
      <c r="A16" s="19" t="str">
        <f>'Список класса'!A16</f>
        <v/>
      </c>
      <c r="B16" s="59" t="str">
        <f>IF(ISBLANK('Список класса'!B16),"",'Список класса'!B16)</f>
        <v/>
      </c>
      <c r="C16" s="82" t="str">
        <f>'I четверть'!AE17</f>
        <v/>
      </c>
      <c r="D16" s="10" t="str">
        <f>'II четверть'!AE17</f>
        <v/>
      </c>
      <c r="E16" s="10" t="str">
        <f>'III четверть'!AE17</f>
        <v/>
      </c>
      <c r="F16" s="83" t="str">
        <f>'IV четверть'!AE17</f>
        <v/>
      </c>
      <c r="G16" s="81" t="str">
        <f t="shared" si="0"/>
        <v/>
      </c>
      <c r="H16" s="11" t="str">
        <f t="shared" si="1"/>
        <v/>
      </c>
      <c r="I16" s="51" t="str">
        <f>IF('Список класса'!C16="выбыл","выбыл","")</f>
        <v/>
      </c>
    </row>
    <row r="17" spans="1:9">
      <c r="A17" s="19" t="str">
        <f>'Список класса'!A17</f>
        <v/>
      </c>
      <c r="B17" s="59" t="str">
        <f>IF(ISBLANK('Список класса'!B17),"",'Список класса'!B17)</f>
        <v/>
      </c>
      <c r="C17" s="82" t="str">
        <f>'I четверть'!AE18</f>
        <v/>
      </c>
      <c r="D17" s="10" t="str">
        <f>'II четверть'!AE18</f>
        <v/>
      </c>
      <c r="E17" s="10" t="str">
        <f>'III четверть'!AE18</f>
        <v/>
      </c>
      <c r="F17" s="83" t="str">
        <f>'IV четверть'!AE18</f>
        <v/>
      </c>
      <c r="G17" s="81" t="str">
        <f t="shared" si="0"/>
        <v/>
      </c>
      <c r="H17" s="11" t="str">
        <f t="shared" si="1"/>
        <v/>
      </c>
      <c r="I17" s="51" t="str">
        <f>IF('Список класса'!C17="выбыл","выбыл","")</f>
        <v/>
      </c>
    </row>
    <row r="18" spans="1:9">
      <c r="A18" s="19" t="str">
        <f>'Список класса'!A18</f>
        <v/>
      </c>
      <c r="B18" s="59" t="str">
        <f>IF(ISBLANK('Список класса'!B18),"",'Список класса'!B18)</f>
        <v/>
      </c>
      <c r="C18" s="82" t="str">
        <f>'I четверть'!AE19</f>
        <v/>
      </c>
      <c r="D18" s="10" t="str">
        <f>'II четверть'!AE19</f>
        <v/>
      </c>
      <c r="E18" s="10" t="str">
        <f>'III четверть'!AE19</f>
        <v/>
      </c>
      <c r="F18" s="83" t="str">
        <f>'IV четверть'!AE19</f>
        <v/>
      </c>
      <c r="G18" s="81" t="str">
        <f t="shared" si="0"/>
        <v/>
      </c>
      <c r="H18" s="11" t="str">
        <f t="shared" si="1"/>
        <v/>
      </c>
      <c r="I18" s="51" t="str">
        <f>IF('Список класса'!C18="выбыл","выбыл","")</f>
        <v/>
      </c>
    </row>
    <row r="19" spans="1:9">
      <c r="A19" s="19" t="str">
        <f>'Список класса'!A19</f>
        <v/>
      </c>
      <c r="B19" s="59" t="str">
        <f>IF(ISBLANK('Список класса'!B19),"",'Список класса'!B19)</f>
        <v/>
      </c>
      <c r="C19" s="82" t="str">
        <f>'I четверть'!AE20</f>
        <v/>
      </c>
      <c r="D19" s="10" t="str">
        <f>'II четверть'!AE20</f>
        <v/>
      </c>
      <c r="E19" s="10" t="str">
        <f>'III четверть'!AE20</f>
        <v/>
      </c>
      <c r="F19" s="83" t="str">
        <f>'IV четверть'!AE20</f>
        <v/>
      </c>
      <c r="G19" s="81" t="str">
        <f t="shared" si="0"/>
        <v/>
      </c>
      <c r="H19" s="11" t="str">
        <f t="shared" si="1"/>
        <v/>
      </c>
      <c r="I19" s="51" t="str">
        <f>IF('Список класса'!C19="выбыл","выбыл","")</f>
        <v/>
      </c>
    </row>
    <row r="20" spans="1:9">
      <c r="A20" s="19" t="str">
        <f>'Список класса'!A20</f>
        <v/>
      </c>
      <c r="B20" s="59" t="str">
        <f>IF(ISBLANK('Список класса'!B20),"",'Список класса'!B20)</f>
        <v/>
      </c>
      <c r="C20" s="82" t="str">
        <f>'I четверть'!AE21</f>
        <v/>
      </c>
      <c r="D20" s="10" t="str">
        <f>'II четверть'!AE21</f>
        <v/>
      </c>
      <c r="E20" s="10" t="str">
        <f>'III четверть'!AE21</f>
        <v/>
      </c>
      <c r="F20" s="83" t="str">
        <f>'IV четверть'!AE21</f>
        <v/>
      </c>
      <c r="G20" s="81" t="str">
        <f t="shared" si="0"/>
        <v/>
      </c>
      <c r="H20" s="11" t="str">
        <f t="shared" si="1"/>
        <v/>
      </c>
      <c r="I20" s="51" t="str">
        <f>IF('Список класса'!C20="выбыл","выбыл","")</f>
        <v/>
      </c>
    </row>
    <row r="21" spans="1:9">
      <c r="A21" s="19" t="str">
        <f>'Список класса'!A21</f>
        <v/>
      </c>
      <c r="B21" s="59" t="str">
        <f>IF(ISBLANK('Список класса'!B21),"",'Список класса'!B21)</f>
        <v/>
      </c>
      <c r="C21" s="82" t="str">
        <f>'I четверть'!AE22</f>
        <v/>
      </c>
      <c r="D21" s="10" t="str">
        <f>'II четверть'!AE22</f>
        <v/>
      </c>
      <c r="E21" s="10" t="str">
        <f>'III четверть'!AE22</f>
        <v/>
      </c>
      <c r="F21" s="83" t="str">
        <f>'IV четверть'!AE22</f>
        <v/>
      </c>
      <c r="G21" s="81" t="str">
        <f t="shared" si="0"/>
        <v/>
      </c>
      <c r="H21" s="11" t="str">
        <f t="shared" si="1"/>
        <v/>
      </c>
      <c r="I21" s="51" t="str">
        <f>IF('Список класса'!C21="выбыл","выбыл","")</f>
        <v/>
      </c>
    </row>
    <row r="22" spans="1:9">
      <c r="A22" s="19" t="str">
        <f>'Список класса'!A22</f>
        <v/>
      </c>
      <c r="B22" s="59" t="str">
        <f>IF(ISBLANK('Список класса'!B22),"",'Список класса'!B22)</f>
        <v/>
      </c>
      <c r="C22" s="82" t="str">
        <f>'I четверть'!AE23</f>
        <v/>
      </c>
      <c r="D22" s="10" t="str">
        <f>'II четверть'!AE23</f>
        <v/>
      </c>
      <c r="E22" s="10" t="str">
        <f>'III четверть'!AE23</f>
        <v/>
      </c>
      <c r="F22" s="83" t="str">
        <f>'IV четверть'!AE23</f>
        <v/>
      </c>
      <c r="G22" s="81" t="str">
        <f t="shared" si="0"/>
        <v/>
      </c>
      <c r="H22" s="11" t="str">
        <f t="shared" si="1"/>
        <v/>
      </c>
      <c r="I22" s="51" t="str">
        <f>IF('Список класса'!C22="выбыл","выбыл","")</f>
        <v/>
      </c>
    </row>
    <row r="23" spans="1:9">
      <c r="A23" s="19" t="str">
        <f>'Список класса'!A23</f>
        <v/>
      </c>
      <c r="B23" s="59" t="str">
        <f>IF(ISBLANK('Список класса'!B23),"",'Список класса'!B23)</f>
        <v/>
      </c>
      <c r="C23" s="82" t="str">
        <f>'I четверть'!AE24</f>
        <v/>
      </c>
      <c r="D23" s="10" t="str">
        <f>'II четверть'!AE24</f>
        <v/>
      </c>
      <c r="E23" s="10" t="str">
        <f>'III четверть'!AE24</f>
        <v/>
      </c>
      <c r="F23" s="83" t="str">
        <f>'IV четверть'!AE24</f>
        <v/>
      </c>
      <c r="G23" s="81" t="str">
        <f t="shared" si="0"/>
        <v/>
      </c>
      <c r="H23" s="11" t="str">
        <f t="shared" si="1"/>
        <v/>
      </c>
      <c r="I23" s="51" t="str">
        <f>IF('Список класса'!C23="выбыл","выбыл","")</f>
        <v/>
      </c>
    </row>
    <row r="24" spans="1:9">
      <c r="A24" s="19" t="str">
        <f>'Список класса'!A24</f>
        <v/>
      </c>
      <c r="B24" s="59" t="str">
        <f>IF(ISBLANK('Список класса'!B24),"",'Список класса'!B24)</f>
        <v/>
      </c>
      <c r="C24" s="82" t="str">
        <f>'I четверть'!AE25</f>
        <v/>
      </c>
      <c r="D24" s="10" t="str">
        <f>'II четверть'!AE25</f>
        <v/>
      </c>
      <c r="E24" s="10" t="str">
        <f>'III четверть'!AE25</f>
        <v/>
      </c>
      <c r="F24" s="83" t="str">
        <f>'IV четверть'!AE25</f>
        <v/>
      </c>
      <c r="G24" s="81" t="str">
        <f t="shared" si="0"/>
        <v/>
      </c>
      <c r="H24" s="11" t="str">
        <f t="shared" si="1"/>
        <v/>
      </c>
      <c r="I24" s="51" t="str">
        <f>IF('Список класса'!C24="выбыл","выбыл","")</f>
        <v/>
      </c>
    </row>
    <row r="25" spans="1:9">
      <c r="A25" s="19" t="str">
        <f>'Список класса'!A25</f>
        <v/>
      </c>
      <c r="B25" s="59" t="str">
        <f>IF(ISBLANK('Список класса'!B25),"",'Список класса'!B25)</f>
        <v/>
      </c>
      <c r="C25" s="82" t="str">
        <f>'I четверть'!AE26</f>
        <v/>
      </c>
      <c r="D25" s="10" t="str">
        <f>'II четверть'!AE26</f>
        <v/>
      </c>
      <c r="E25" s="10" t="str">
        <f>'III четверть'!AE26</f>
        <v/>
      </c>
      <c r="F25" s="83" t="str">
        <f>'IV четверть'!AE26</f>
        <v/>
      </c>
      <c r="G25" s="81" t="str">
        <f t="shared" si="0"/>
        <v/>
      </c>
      <c r="H25" s="11" t="str">
        <f t="shared" si="1"/>
        <v/>
      </c>
      <c r="I25" s="51" t="str">
        <f>IF('Список класса'!C25="выбыл","выбыл","")</f>
        <v/>
      </c>
    </row>
    <row r="26" spans="1:9">
      <c r="A26" s="19" t="str">
        <f>'Список класса'!A26</f>
        <v/>
      </c>
      <c r="B26" s="59" t="str">
        <f>IF(ISBLANK('Список класса'!B26),"",'Список класса'!B26)</f>
        <v/>
      </c>
      <c r="C26" s="82" t="str">
        <f>'I четверть'!AE27</f>
        <v/>
      </c>
      <c r="D26" s="10" t="str">
        <f>'II четверть'!AE27</f>
        <v/>
      </c>
      <c r="E26" s="10" t="str">
        <f>'III четверть'!AE27</f>
        <v/>
      </c>
      <c r="F26" s="83" t="str">
        <f>'IV четверть'!AE27</f>
        <v/>
      </c>
      <c r="G26" s="81" t="str">
        <f t="shared" si="0"/>
        <v/>
      </c>
      <c r="H26" s="11" t="str">
        <f t="shared" si="1"/>
        <v/>
      </c>
      <c r="I26" s="51" t="str">
        <f>IF('Список класса'!C26="выбыл","выбыл","")</f>
        <v/>
      </c>
    </row>
    <row r="27" spans="1:9">
      <c r="A27" s="19" t="str">
        <f>'Список класса'!A27</f>
        <v/>
      </c>
      <c r="B27" s="59" t="str">
        <f>IF(ISBLANK('Список класса'!B27),"",'Список класса'!B27)</f>
        <v/>
      </c>
      <c r="C27" s="82" t="str">
        <f>'I четверть'!AE28</f>
        <v/>
      </c>
      <c r="D27" s="10" t="str">
        <f>'II четверть'!AE28</f>
        <v/>
      </c>
      <c r="E27" s="10" t="str">
        <f>'III четверть'!AE28</f>
        <v/>
      </c>
      <c r="F27" s="83" t="str">
        <f>'IV четверть'!AE28</f>
        <v/>
      </c>
      <c r="G27" s="81" t="str">
        <f t="shared" si="0"/>
        <v/>
      </c>
      <c r="H27" s="11" t="str">
        <f t="shared" si="1"/>
        <v/>
      </c>
      <c r="I27" s="51" t="str">
        <f>IF('Список класса'!C27="выбыл","выбыл","")</f>
        <v/>
      </c>
    </row>
    <row r="28" spans="1:9">
      <c r="A28" s="19" t="str">
        <f>'Список класса'!A28</f>
        <v/>
      </c>
      <c r="B28" s="59" t="str">
        <f>IF(ISBLANK('Список класса'!B28),"",'Список класса'!B28)</f>
        <v/>
      </c>
      <c r="C28" s="82" t="str">
        <f>'I четверть'!AE29</f>
        <v/>
      </c>
      <c r="D28" s="10" t="str">
        <f>'II четверть'!AE29</f>
        <v/>
      </c>
      <c r="E28" s="10" t="str">
        <f>'III четверть'!AE29</f>
        <v/>
      </c>
      <c r="F28" s="83" t="str">
        <f>'IV четверть'!AE29</f>
        <v/>
      </c>
      <c r="G28" s="81" t="str">
        <f t="shared" si="0"/>
        <v/>
      </c>
      <c r="H28" s="11" t="str">
        <f t="shared" si="1"/>
        <v/>
      </c>
      <c r="I28" s="51" t="str">
        <f>IF('Список класса'!C28="выбыл","выбыл","")</f>
        <v/>
      </c>
    </row>
    <row r="29" spans="1:9">
      <c r="A29" s="19" t="str">
        <f>'Список класса'!A29</f>
        <v/>
      </c>
      <c r="B29" s="59" t="str">
        <f>IF(ISBLANK('Список класса'!B29),"",'Список класса'!B29)</f>
        <v/>
      </c>
      <c r="C29" s="82" t="str">
        <f>'I четверть'!AE30</f>
        <v/>
      </c>
      <c r="D29" s="10" t="str">
        <f>'II четверть'!AE30</f>
        <v/>
      </c>
      <c r="E29" s="10" t="str">
        <f>'III четверть'!AE30</f>
        <v/>
      </c>
      <c r="F29" s="83" t="str">
        <f>'IV четверть'!AE30</f>
        <v/>
      </c>
      <c r="G29" s="81" t="str">
        <f t="shared" si="0"/>
        <v/>
      </c>
      <c r="H29" s="11" t="str">
        <f t="shared" si="1"/>
        <v/>
      </c>
      <c r="I29" s="51" t="str">
        <f>IF('Список класса'!C29="выбыл","выбыл","")</f>
        <v/>
      </c>
    </row>
    <row r="30" spans="1:9">
      <c r="A30" s="19" t="str">
        <f>'Список класса'!A30</f>
        <v/>
      </c>
      <c r="B30" s="59" t="str">
        <f>IF(ISBLANK('Список класса'!B30),"",'Список класса'!B30)</f>
        <v/>
      </c>
      <c r="C30" s="82" t="str">
        <f>'I четверть'!AE31</f>
        <v/>
      </c>
      <c r="D30" s="10" t="str">
        <f>'II четверть'!AE31</f>
        <v/>
      </c>
      <c r="E30" s="10" t="str">
        <f>'III четверть'!AE31</f>
        <v/>
      </c>
      <c r="F30" s="83" t="str">
        <f>'IV четверть'!AE31</f>
        <v/>
      </c>
      <c r="G30" s="81" t="str">
        <f t="shared" si="0"/>
        <v/>
      </c>
      <c r="H30" s="11" t="str">
        <f t="shared" si="1"/>
        <v/>
      </c>
      <c r="I30" s="51" t="str">
        <f>IF('Список класса'!C30="выбыл","выбыл","")</f>
        <v/>
      </c>
    </row>
    <row r="31" spans="1:9">
      <c r="A31" s="19" t="str">
        <f>'Список класса'!A31</f>
        <v/>
      </c>
      <c r="B31" s="59" t="str">
        <f>IF(ISBLANK('Список класса'!B31),"",'Список класса'!B31)</f>
        <v/>
      </c>
      <c r="C31" s="82" t="str">
        <f>'I четверть'!AE32</f>
        <v/>
      </c>
      <c r="D31" s="10" t="str">
        <f>'II четверть'!AE32</f>
        <v/>
      </c>
      <c r="E31" s="10" t="str">
        <f>'III четверть'!AE32</f>
        <v/>
      </c>
      <c r="F31" s="83" t="str">
        <f>'IV четверть'!AE32</f>
        <v/>
      </c>
      <c r="G31" s="81" t="str">
        <f t="shared" si="0"/>
        <v/>
      </c>
      <c r="H31" s="11" t="str">
        <f t="shared" si="1"/>
        <v/>
      </c>
      <c r="I31" s="51" t="str">
        <f>IF('Список класса'!C31="выбыл","выбыл","")</f>
        <v/>
      </c>
    </row>
    <row r="32" spans="1:9">
      <c r="A32" s="19" t="str">
        <f>'Список класса'!A32</f>
        <v/>
      </c>
      <c r="B32" s="59" t="str">
        <f>IF(ISBLANK('Список класса'!B32),"",'Список класса'!B32)</f>
        <v/>
      </c>
      <c r="C32" s="82" t="str">
        <f>'I четверть'!AE33</f>
        <v/>
      </c>
      <c r="D32" s="10" t="str">
        <f>'II четверть'!AE33</f>
        <v/>
      </c>
      <c r="E32" s="10" t="str">
        <f>'III четверть'!AE33</f>
        <v/>
      </c>
      <c r="F32" s="83" t="str">
        <f>'IV четверть'!AE33</f>
        <v/>
      </c>
      <c r="G32" s="81" t="str">
        <f t="shared" si="0"/>
        <v/>
      </c>
      <c r="H32" s="11" t="str">
        <f t="shared" si="1"/>
        <v/>
      </c>
      <c r="I32" s="51" t="str">
        <f>IF('Список класса'!C32="выбыл","выбыл","")</f>
        <v/>
      </c>
    </row>
    <row r="33" spans="1:9">
      <c r="A33" s="19" t="str">
        <f>'Список класса'!A33</f>
        <v/>
      </c>
      <c r="B33" s="59" t="str">
        <f>IF(ISBLANK('Список класса'!B33),"",'Список класса'!B33)</f>
        <v/>
      </c>
      <c r="C33" s="82" t="str">
        <f>'I четверть'!AE34</f>
        <v/>
      </c>
      <c r="D33" s="10" t="str">
        <f>'II четверть'!AE34</f>
        <v/>
      </c>
      <c r="E33" s="10" t="str">
        <f>'III четверть'!AE34</f>
        <v/>
      </c>
      <c r="F33" s="83" t="str">
        <f>'IV четверть'!AE34</f>
        <v/>
      </c>
      <c r="G33" s="81" t="str">
        <f t="shared" si="0"/>
        <v/>
      </c>
      <c r="H33" s="11" t="str">
        <f t="shared" si="1"/>
        <v/>
      </c>
      <c r="I33" s="51" t="str">
        <f>IF('Список класса'!C33="выбыл","выбыл","")</f>
        <v/>
      </c>
    </row>
    <row r="34" spans="1:9">
      <c r="A34" s="19" t="str">
        <f>'Список класса'!A34</f>
        <v/>
      </c>
      <c r="B34" s="59" t="str">
        <f>IF(ISBLANK('Список класса'!B34),"",'Список класса'!B34)</f>
        <v/>
      </c>
      <c r="C34" s="82" t="str">
        <f>'I четверть'!AE35</f>
        <v/>
      </c>
      <c r="D34" s="10" t="str">
        <f>'II четверть'!AE35</f>
        <v/>
      </c>
      <c r="E34" s="10" t="str">
        <f>'III четверть'!AE35</f>
        <v/>
      </c>
      <c r="F34" s="83" t="str">
        <f>'IV четверть'!AE35</f>
        <v/>
      </c>
      <c r="G34" s="81" t="str">
        <f t="shared" si="0"/>
        <v/>
      </c>
      <c r="H34" s="11" t="str">
        <f t="shared" si="1"/>
        <v/>
      </c>
      <c r="I34" s="51" t="str">
        <f>IF('Список класса'!C34="выбыл","выбыл","")</f>
        <v/>
      </c>
    </row>
    <row r="35" spans="1:9">
      <c r="A35" s="19" t="str">
        <f>'Список класса'!A35</f>
        <v/>
      </c>
      <c r="B35" s="59" t="str">
        <f>IF(ISBLANK('Список класса'!B35),"",'Список класса'!B35)</f>
        <v/>
      </c>
      <c r="C35" s="82" t="str">
        <f>'I четверть'!AE36</f>
        <v/>
      </c>
      <c r="D35" s="10" t="str">
        <f>'II четверть'!AE36</f>
        <v/>
      </c>
      <c r="E35" s="10" t="str">
        <f>'III четверть'!AE36</f>
        <v/>
      </c>
      <c r="F35" s="83" t="str">
        <f>'IV четверть'!AE36</f>
        <v/>
      </c>
      <c r="G35" s="81" t="str">
        <f t="shared" si="0"/>
        <v/>
      </c>
      <c r="H35" s="11" t="str">
        <f t="shared" si="1"/>
        <v/>
      </c>
      <c r="I35" s="51" t="str">
        <f>IF('Список класса'!C35="выбыл","выбыл","")</f>
        <v/>
      </c>
    </row>
    <row r="36" spans="1:9">
      <c r="A36" s="19" t="str">
        <f>'Список класса'!A36</f>
        <v/>
      </c>
      <c r="B36" s="59" t="str">
        <f>IF(ISBLANK('Список класса'!B36),"",'Список класса'!B36)</f>
        <v/>
      </c>
      <c r="C36" s="82" t="str">
        <f>'I четверть'!AE37</f>
        <v/>
      </c>
      <c r="D36" s="10" t="str">
        <f>'II четверть'!AE37</f>
        <v/>
      </c>
      <c r="E36" s="10" t="str">
        <f>'III четверть'!AE37</f>
        <v/>
      </c>
      <c r="F36" s="83" t="str">
        <f>'IV четверть'!AE37</f>
        <v/>
      </c>
      <c r="G36" s="81" t="str">
        <f t="shared" si="0"/>
        <v/>
      </c>
      <c r="H36" s="11" t="str">
        <f t="shared" si="1"/>
        <v/>
      </c>
      <c r="I36" s="51" t="str">
        <f>IF('Список класса'!C36="выбыл","выбыл","")</f>
        <v/>
      </c>
    </row>
    <row r="37" spans="1:9">
      <c r="A37" s="19" t="str">
        <f>'Список класса'!A37</f>
        <v/>
      </c>
      <c r="B37" s="59" t="str">
        <f>IF(ISBLANK('Список класса'!B37),"",'Список класса'!B37)</f>
        <v/>
      </c>
      <c r="C37" s="82" t="str">
        <f>'I четверть'!AE38</f>
        <v/>
      </c>
      <c r="D37" s="10" t="str">
        <f>'II четверть'!AE38</f>
        <v/>
      </c>
      <c r="E37" s="10" t="str">
        <f>'III четверть'!AE38</f>
        <v/>
      </c>
      <c r="F37" s="83" t="str">
        <f>'IV четверть'!AE38</f>
        <v/>
      </c>
      <c r="G37" s="81" t="str">
        <f t="shared" si="0"/>
        <v/>
      </c>
      <c r="H37" s="11" t="str">
        <f t="shared" si="1"/>
        <v/>
      </c>
      <c r="I37" s="51" t="str">
        <f>IF('Список класса'!C37="выбыл","выбыл","")</f>
        <v/>
      </c>
    </row>
    <row r="38" spans="1:9">
      <c r="A38" s="19" t="str">
        <f>'Список класса'!A38</f>
        <v/>
      </c>
      <c r="B38" s="59" t="str">
        <f>IF(ISBLANK('Список класса'!B38),"",'Список класса'!B38)</f>
        <v/>
      </c>
      <c r="C38" s="82" t="str">
        <f>'I четверть'!AE39</f>
        <v/>
      </c>
      <c r="D38" s="10" t="str">
        <f>'II четверть'!AE39</f>
        <v/>
      </c>
      <c r="E38" s="10" t="str">
        <f>'III четверть'!AE39</f>
        <v/>
      </c>
      <c r="F38" s="83" t="str">
        <f>'IV четверть'!AE39</f>
        <v/>
      </c>
      <c r="G38" s="81" t="str">
        <f t="shared" si="0"/>
        <v/>
      </c>
      <c r="H38" s="11" t="str">
        <f t="shared" si="1"/>
        <v/>
      </c>
      <c r="I38" s="51" t="str">
        <f>IF('Список класса'!C38="выбыл","выбыл","")</f>
        <v/>
      </c>
    </row>
    <row r="39" spans="1:9">
      <c r="A39" s="19" t="str">
        <f>'Список класса'!A39</f>
        <v/>
      </c>
      <c r="B39" s="59" t="str">
        <f>IF(ISBLANK('Список класса'!B39),"",'Список класса'!B39)</f>
        <v/>
      </c>
      <c r="C39" s="82" t="str">
        <f>'I четверть'!AE40</f>
        <v/>
      </c>
      <c r="D39" s="10" t="str">
        <f>'II четверть'!AE40</f>
        <v/>
      </c>
      <c r="E39" s="10" t="str">
        <f>'III четверть'!AE40</f>
        <v/>
      </c>
      <c r="F39" s="83" t="str">
        <f>'IV четверть'!AE40</f>
        <v/>
      </c>
      <c r="G39" s="81" t="str">
        <f t="shared" si="0"/>
        <v/>
      </c>
      <c r="H39" s="11" t="str">
        <f t="shared" si="1"/>
        <v/>
      </c>
      <c r="I39" s="51" t="str">
        <f>IF('Список класса'!C39="выбыл","выбыл","")</f>
        <v/>
      </c>
    </row>
    <row r="40" spans="1:9">
      <c r="A40" s="19" t="str">
        <f>'Список класса'!A40</f>
        <v/>
      </c>
      <c r="B40" s="59" t="str">
        <f>IF(ISBLANK('Список класса'!B40),"",'Список класса'!B40)</f>
        <v/>
      </c>
      <c r="C40" s="82" t="str">
        <f>'I четверть'!AE41</f>
        <v/>
      </c>
      <c r="D40" s="10" t="str">
        <f>'II четверть'!AE41</f>
        <v/>
      </c>
      <c r="E40" s="10" t="str">
        <f>'III четверть'!AE41</f>
        <v/>
      </c>
      <c r="F40" s="83" t="str">
        <f>'IV четверть'!AE41</f>
        <v/>
      </c>
      <c r="G40" s="81" t="str">
        <f t="shared" si="0"/>
        <v/>
      </c>
      <c r="H40" s="11" t="str">
        <f t="shared" si="1"/>
        <v/>
      </c>
      <c r="I40" s="51" t="str">
        <f>IF('Список класса'!C40="выбыл","выбыл","")</f>
        <v/>
      </c>
    </row>
    <row r="41" spans="1:9">
      <c r="A41" s="19" t="str">
        <f>'Список класса'!A41</f>
        <v/>
      </c>
      <c r="B41" s="59" t="str">
        <f>IF(ISBLANK('Список класса'!B41),"",'Список класса'!B41)</f>
        <v/>
      </c>
      <c r="C41" s="82" t="str">
        <f>'I четверть'!AE42</f>
        <v/>
      </c>
      <c r="D41" s="10" t="str">
        <f>'II четверть'!AE42</f>
        <v/>
      </c>
      <c r="E41" s="10" t="str">
        <f>'III четверть'!AE42</f>
        <v/>
      </c>
      <c r="F41" s="83" t="str">
        <f>'IV четверть'!AE42</f>
        <v/>
      </c>
      <c r="G41" s="81" t="str">
        <f t="shared" si="0"/>
        <v/>
      </c>
      <c r="H41" s="11" t="str">
        <f t="shared" si="1"/>
        <v/>
      </c>
      <c r="I41" s="51" t="str">
        <f>IF('Список класса'!C41="выбыл","выбыл","")</f>
        <v/>
      </c>
    </row>
    <row r="42" spans="1:9">
      <c r="A42" s="19" t="str">
        <f>'Список класса'!A42</f>
        <v/>
      </c>
      <c r="B42" s="59" t="str">
        <f>IF(ISBLANK('Список класса'!B42),"",'Список класса'!B42)</f>
        <v/>
      </c>
      <c r="C42" s="82" t="str">
        <f>'I четверть'!AE43</f>
        <v/>
      </c>
      <c r="D42" s="10" t="str">
        <f>'II четверть'!AE43</f>
        <v/>
      </c>
      <c r="E42" s="10" t="str">
        <f>'III четверть'!AE43</f>
        <v/>
      </c>
      <c r="F42" s="83" t="str">
        <f>'IV четверть'!AE43</f>
        <v/>
      </c>
      <c r="G42" s="81" t="str">
        <f t="shared" si="0"/>
        <v/>
      </c>
      <c r="H42" s="11" t="str">
        <f t="shared" si="1"/>
        <v/>
      </c>
      <c r="I42" s="51" t="str">
        <f>IF('Список класса'!C42="выбыл","выбыл","")</f>
        <v/>
      </c>
    </row>
    <row r="43" spans="1:9">
      <c r="A43" s="19" t="str">
        <f>'Список класса'!A43</f>
        <v/>
      </c>
      <c r="B43" s="59" t="str">
        <f>IF(ISBLANK('Список класса'!B43),"",'Список класса'!B43)</f>
        <v/>
      </c>
      <c r="C43" s="82" t="str">
        <f>'I четверть'!AE44</f>
        <v/>
      </c>
      <c r="D43" s="10" t="str">
        <f>'II четверть'!AE44</f>
        <v/>
      </c>
      <c r="E43" s="10" t="str">
        <f>'III четверть'!AE44</f>
        <v/>
      </c>
      <c r="F43" s="83" t="str">
        <f>'IV четверть'!AE44</f>
        <v/>
      </c>
      <c r="G43" s="81" t="str">
        <f t="shared" si="0"/>
        <v/>
      </c>
      <c r="H43" s="11" t="str">
        <f t="shared" si="1"/>
        <v/>
      </c>
      <c r="I43" s="51" t="str">
        <f>IF('Список класса'!C43="выбыл","выбыл","")</f>
        <v/>
      </c>
    </row>
    <row r="44" spans="1:9">
      <c r="A44" s="19" t="str">
        <f>'Список класса'!A44</f>
        <v/>
      </c>
      <c r="B44" s="59" t="str">
        <f>IF(ISBLANK('Список класса'!B44),"",'Список класса'!B44)</f>
        <v/>
      </c>
      <c r="C44" s="82" t="str">
        <f>'I четверть'!AE45</f>
        <v/>
      </c>
      <c r="D44" s="10" t="str">
        <f>'II четверть'!AE45</f>
        <v/>
      </c>
      <c r="E44" s="10" t="str">
        <f>'III четверть'!AE45</f>
        <v/>
      </c>
      <c r="F44" s="83" t="str">
        <f>'IV четверть'!AE45</f>
        <v/>
      </c>
      <c r="G44" s="81" t="str">
        <f t="shared" si="0"/>
        <v/>
      </c>
      <c r="H44" s="11" t="str">
        <f t="shared" si="1"/>
        <v/>
      </c>
      <c r="I44" s="51" t="str">
        <f>IF('Список класса'!C44="выбыл","выбыл","")</f>
        <v/>
      </c>
    </row>
    <row r="45" spans="1:9">
      <c r="A45" s="19" t="str">
        <f>'Список класса'!A45</f>
        <v/>
      </c>
      <c r="B45" s="59" t="str">
        <f>IF(ISBLANK('Список класса'!B45),"",'Список класса'!B45)</f>
        <v/>
      </c>
      <c r="C45" s="82" t="str">
        <f>'I четверть'!AE46</f>
        <v/>
      </c>
      <c r="D45" s="10" t="str">
        <f>'II четверть'!AE46</f>
        <v/>
      </c>
      <c r="E45" s="10" t="str">
        <f>'III четверть'!AE46</f>
        <v/>
      </c>
      <c r="F45" s="83" t="str">
        <f>'IV четверть'!AE46</f>
        <v/>
      </c>
      <c r="G45" s="81" t="str">
        <f t="shared" si="0"/>
        <v/>
      </c>
      <c r="H45" s="11" t="str">
        <f t="shared" si="1"/>
        <v/>
      </c>
      <c r="I45" s="51" t="str">
        <f>IF('Список класса'!C45="выбыл","выбыл","")</f>
        <v/>
      </c>
    </row>
    <row r="46" spans="1:9">
      <c r="A46" s="19" t="str">
        <f>'Список класса'!A46</f>
        <v/>
      </c>
      <c r="B46" s="59" t="str">
        <f>IF(ISBLANK('Список класса'!B46),"",'Список класса'!B46)</f>
        <v/>
      </c>
      <c r="C46" s="82" t="str">
        <f>'I четверть'!AE47</f>
        <v/>
      </c>
      <c r="D46" s="10" t="str">
        <f>'II четверть'!AE47</f>
        <v/>
      </c>
      <c r="E46" s="10" t="str">
        <f>'III четверть'!AE47</f>
        <v/>
      </c>
      <c r="F46" s="83" t="str">
        <f>'IV четверть'!AE47</f>
        <v/>
      </c>
      <c r="G46" s="81" t="str">
        <f t="shared" si="0"/>
        <v/>
      </c>
      <c r="H46" s="11" t="str">
        <f t="shared" si="1"/>
        <v/>
      </c>
      <c r="I46" s="51" t="str">
        <f>IF('Список класса'!C46="выбыл","выбыл","")</f>
        <v/>
      </c>
    </row>
    <row r="47" spans="1:9">
      <c r="A47" s="19" t="str">
        <f>'Список класса'!A47</f>
        <v/>
      </c>
      <c r="B47" s="59" t="str">
        <f>IF(ISBLANK('Список класса'!B47),"",'Список класса'!B47)</f>
        <v/>
      </c>
      <c r="C47" s="82" t="str">
        <f>'I четверть'!AE48</f>
        <v/>
      </c>
      <c r="D47" s="10" t="str">
        <f>'II четверть'!AE48</f>
        <v/>
      </c>
      <c r="E47" s="10" t="str">
        <f>'III четверть'!AE48</f>
        <v/>
      </c>
      <c r="F47" s="83" t="str">
        <f>'IV четверть'!AE48</f>
        <v/>
      </c>
      <c r="G47" s="81" t="str">
        <f t="shared" si="0"/>
        <v/>
      </c>
      <c r="H47" s="11" t="str">
        <f t="shared" si="1"/>
        <v/>
      </c>
      <c r="I47" s="51" t="str">
        <f>IF('Список класса'!C47="выбыл","выбыл","")</f>
        <v/>
      </c>
    </row>
    <row r="48" spans="1:9">
      <c r="A48" s="19" t="str">
        <f>'Список класса'!A48</f>
        <v/>
      </c>
      <c r="B48" s="59" t="str">
        <f>IF(ISBLANK('Список класса'!B48),"",'Список класса'!B48)</f>
        <v/>
      </c>
      <c r="C48" s="82" t="str">
        <f>'I четверть'!AE49</f>
        <v/>
      </c>
      <c r="D48" s="10" t="str">
        <f>'II четверть'!AE49</f>
        <v/>
      </c>
      <c r="E48" s="10" t="str">
        <f>'III четверть'!AE49</f>
        <v/>
      </c>
      <c r="F48" s="83" t="str">
        <f>'IV четверть'!AE49</f>
        <v/>
      </c>
      <c r="G48" s="81" t="str">
        <f t="shared" si="0"/>
        <v/>
      </c>
      <c r="H48" s="11" t="str">
        <f t="shared" si="1"/>
        <v/>
      </c>
      <c r="I48" s="51" t="str">
        <f>IF('Список класса'!C48="выбыл","выбыл","")</f>
        <v/>
      </c>
    </row>
    <row r="49" spans="1:9" ht="15.75" thickBot="1">
      <c r="A49" s="20" t="str">
        <f>'Список класса'!A49</f>
        <v/>
      </c>
      <c r="B49" s="76" t="str">
        <f>IF(ISBLANK('Список класса'!B49),"",'Список класса'!B49)</f>
        <v/>
      </c>
      <c r="C49" s="84" t="str">
        <f>'I четверть'!AE50</f>
        <v/>
      </c>
      <c r="D49" s="85" t="str">
        <f>'II четверть'!AE50</f>
        <v/>
      </c>
      <c r="E49" s="85" t="str">
        <f>'III четверть'!AE50</f>
        <v/>
      </c>
      <c r="F49" s="86" t="str">
        <f>'IV четверть'!AE50</f>
        <v/>
      </c>
      <c r="G49" s="93" t="str">
        <f t="shared" si="0"/>
        <v/>
      </c>
      <c r="H49" s="94" t="str">
        <f t="shared" si="1"/>
        <v/>
      </c>
      <c r="I49" s="54" t="str">
        <f>IF('Список класса'!C49="выбыл","выбыл","")</f>
        <v/>
      </c>
    </row>
    <row r="50" spans="1:9">
      <c r="C50" s="9"/>
      <c r="D50" s="9"/>
      <c r="E50" s="9"/>
      <c r="F50" s="9"/>
    </row>
  </sheetData>
  <sheetProtection sheet="1" objects="1" scenarios="1"/>
  <mergeCells count="9">
    <mergeCell ref="B1:B2"/>
    <mergeCell ref="A1:A2"/>
    <mergeCell ref="I1:I2"/>
    <mergeCell ref="C1:C2"/>
    <mergeCell ref="D1:D2"/>
    <mergeCell ref="E1:E2"/>
    <mergeCell ref="F1:F2"/>
    <mergeCell ref="G1:G2"/>
    <mergeCell ref="H1:H2"/>
  </mergeCells>
  <conditionalFormatting sqref="H4:H49">
    <cfRule type="cellIs" dxfId="12" priority="8" operator="equal">
      <formula>"н"</formula>
    </cfRule>
    <cfRule type="cellIs" dxfId="11" priority="9" operator="equal">
      <formula>5</formula>
    </cfRule>
    <cfRule type="cellIs" dxfId="10" priority="10" operator="equal">
      <formula>4</formula>
    </cfRule>
    <cfRule type="cellIs" dxfId="9" priority="11" operator="equal">
      <formula>3</formula>
    </cfRule>
    <cfRule type="cellIs" dxfId="8" priority="12" operator="equal">
      <formula>2</formula>
    </cfRule>
    <cfRule type="cellIs" dxfId="7" priority="13" operator="equal">
      <formula>1</formula>
    </cfRule>
  </conditionalFormatting>
  <conditionalFormatting sqref="B4">
    <cfRule type="expression" dxfId="6" priority="7">
      <formula>IF($I4="выбыл",1,0)</formula>
    </cfRule>
  </conditionalFormatting>
  <conditionalFormatting sqref="B5:B49">
    <cfRule type="expression" dxfId="5" priority="6">
      <formula>IF($I5="выбыл",1,0)</formula>
    </cfRule>
  </conditionalFormatting>
  <conditionalFormatting sqref="C4:F49">
    <cfRule type="cellIs" dxfId="4" priority="2" operator="equal">
      <formula>2</formula>
    </cfRule>
    <cfRule type="cellIs" dxfId="3" priority="3" operator="equal">
      <formula>3</formula>
    </cfRule>
    <cfRule type="cellIs" dxfId="2" priority="4" operator="equal">
      <formula>4</formula>
    </cfRule>
    <cfRule type="cellIs" dxfId="1" priority="19" operator="equal">
      <formula>5</formula>
    </cfRule>
  </conditionalFormatting>
  <conditionalFormatting sqref="C4:H49">
    <cfRule type="expression" dxfId="0" priority="1">
      <formula>IF($I4="выбыл",1,0)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3"/>
  <sheetViews>
    <sheetView workbookViewId="0">
      <selection activeCell="D23" sqref="D23"/>
    </sheetView>
  </sheetViews>
  <sheetFormatPr defaultRowHeight="15"/>
  <cols>
    <col min="1" max="1" width="7.140625" style="1" customWidth="1"/>
    <col min="2" max="2" width="21.28515625" style="111" customWidth="1"/>
    <col min="3" max="3" width="12.140625" style="1" customWidth="1"/>
    <col min="4" max="4" width="51" style="105" customWidth="1"/>
    <col min="5" max="5" width="28" customWidth="1"/>
  </cols>
  <sheetData>
    <row r="1" spans="1:5" s="104" customFormat="1" ht="30">
      <c r="A1" s="106" t="s">
        <v>2</v>
      </c>
      <c r="B1" s="106" t="s">
        <v>16</v>
      </c>
      <c r="C1" s="106" t="s">
        <v>19</v>
      </c>
      <c r="D1" s="106" t="s">
        <v>17</v>
      </c>
      <c r="E1" s="106" t="s">
        <v>18</v>
      </c>
    </row>
    <row r="2" spans="1:5">
      <c r="A2" s="2">
        <v>1</v>
      </c>
      <c r="B2" s="110"/>
      <c r="C2" s="107" t="str">
        <f>IF(ISBLANK(B2),"",(IF(WEEKDAY(B2)=2,"Пн",(IF(WEEKDAY(B2)=3,"Вт",(IF(WEEKDAY(B2)=4,"Ср",(IF(WEEKDAY(B2)=5,"Чт",(IF(WEEKDAY(B2)=6,"Пт",(IF(WEEKDAY(B2)=7,"Сб","Вс")))))))))))))</f>
        <v/>
      </c>
      <c r="D2" s="108"/>
      <c r="E2" s="109"/>
    </row>
    <row r="3" spans="1:5">
      <c r="A3" s="2">
        <v>2</v>
      </c>
      <c r="B3" s="110"/>
      <c r="C3" s="107" t="str">
        <f t="shared" ref="C3:C66" si="0">IF(ISBLANK(B3),"",(IF(WEEKDAY(B3)=2,"Пн",(IF(WEEKDAY(B3)=3,"Вт",(IF(WEEKDAY(B3)=4,"Ср",(IF(WEEKDAY(B3)=5,"Чт",(IF(WEEKDAY(B3)=6,"Пт",(IF(WEEKDAY(B3)=7,"Сб","Вс")))))))))))))</f>
        <v/>
      </c>
      <c r="D3" s="108"/>
      <c r="E3" s="109"/>
    </row>
    <row r="4" spans="1:5">
      <c r="A4" s="2">
        <v>3</v>
      </c>
      <c r="B4" s="110"/>
      <c r="C4" s="107" t="str">
        <f t="shared" si="0"/>
        <v/>
      </c>
      <c r="D4" s="108"/>
      <c r="E4" s="109"/>
    </row>
    <row r="5" spans="1:5">
      <c r="A5" s="2">
        <v>4</v>
      </c>
      <c r="B5" s="110"/>
      <c r="C5" s="107" t="str">
        <f t="shared" si="0"/>
        <v/>
      </c>
      <c r="D5" s="108"/>
      <c r="E5" s="109"/>
    </row>
    <row r="6" spans="1:5">
      <c r="A6" s="2">
        <v>5</v>
      </c>
      <c r="B6" s="110"/>
      <c r="C6" s="107" t="str">
        <f t="shared" si="0"/>
        <v/>
      </c>
      <c r="D6" s="108"/>
      <c r="E6" s="109"/>
    </row>
    <row r="7" spans="1:5">
      <c r="A7" s="2">
        <v>6</v>
      </c>
      <c r="B7" s="110"/>
      <c r="C7" s="107" t="str">
        <f t="shared" si="0"/>
        <v/>
      </c>
      <c r="D7" s="108"/>
      <c r="E7" s="109"/>
    </row>
    <row r="8" spans="1:5">
      <c r="A8" s="2">
        <v>7</v>
      </c>
      <c r="B8" s="110"/>
      <c r="C8" s="107" t="str">
        <f t="shared" si="0"/>
        <v/>
      </c>
      <c r="D8" s="108"/>
      <c r="E8" s="109"/>
    </row>
    <row r="9" spans="1:5">
      <c r="A9" s="2">
        <v>8</v>
      </c>
      <c r="B9" s="110"/>
      <c r="C9" s="107" t="str">
        <f t="shared" si="0"/>
        <v/>
      </c>
      <c r="D9" s="108"/>
      <c r="E9" s="109"/>
    </row>
    <row r="10" spans="1:5">
      <c r="A10" s="2">
        <v>9</v>
      </c>
      <c r="B10" s="110"/>
      <c r="C10" s="107" t="str">
        <f t="shared" si="0"/>
        <v/>
      </c>
      <c r="D10" s="108"/>
      <c r="E10" s="109"/>
    </row>
    <row r="11" spans="1:5">
      <c r="A11" s="2">
        <v>10</v>
      </c>
      <c r="B11" s="110"/>
      <c r="C11" s="107" t="str">
        <f t="shared" si="0"/>
        <v/>
      </c>
      <c r="D11" s="108"/>
      <c r="E11" s="109"/>
    </row>
    <row r="12" spans="1:5">
      <c r="A12" s="2">
        <v>11</v>
      </c>
      <c r="B12" s="110"/>
      <c r="C12" s="107" t="str">
        <f t="shared" si="0"/>
        <v/>
      </c>
      <c r="D12" s="108"/>
      <c r="E12" s="109"/>
    </row>
    <row r="13" spans="1:5">
      <c r="A13" s="2">
        <v>12</v>
      </c>
      <c r="B13" s="110"/>
      <c r="C13" s="107" t="str">
        <f t="shared" si="0"/>
        <v/>
      </c>
      <c r="D13" s="108"/>
      <c r="E13" s="109"/>
    </row>
    <row r="14" spans="1:5">
      <c r="A14" s="2">
        <v>13</v>
      </c>
      <c r="B14" s="110"/>
      <c r="C14" s="107" t="str">
        <f t="shared" si="0"/>
        <v/>
      </c>
      <c r="D14" s="108"/>
      <c r="E14" s="109"/>
    </row>
    <row r="15" spans="1:5">
      <c r="A15" s="2">
        <v>14</v>
      </c>
      <c r="B15" s="110"/>
      <c r="C15" s="107" t="str">
        <f t="shared" si="0"/>
        <v/>
      </c>
      <c r="D15" s="108"/>
      <c r="E15" s="109"/>
    </row>
    <row r="16" spans="1:5">
      <c r="A16" s="2">
        <v>15</v>
      </c>
      <c r="B16" s="110"/>
      <c r="C16" s="107" t="str">
        <f t="shared" si="0"/>
        <v/>
      </c>
      <c r="D16" s="108"/>
      <c r="E16" s="109"/>
    </row>
    <row r="17" spans="1:5">
      <c r="A17" s="2">
        <v>16</v>
      </c>
      <c r="B17" s="110"/>
      <c r="C17" s="107" t="str">
        <f t="shared" si="0"/>
        <v/>
      </c>
      <c r="D17" s="108"/>
      <c r="E17" s="109"/>
    </row>
    <row r="18" spans="1:5">
      <c r="A18" s="2">
        <v>17</v>
      </c>
      <c r="B18" s="110"/>
      <c r="C18" s="107" t="str">
        <f t="shared" si="0"/>
        <v/>
      </c>
      <c r="D18" s="108"/>
      <c r="E18" s="109"/>
    </row>
    <row r="19" spans="1:5">
      <c r="A19" s="2">
        <v>18</v>
      </c>
      <c r="B19" s="110"/>
      <c r="C19" s="107" t="str">
        <f t="shared" si="0"/>
        <v/>
      </c>
      <c r="D19" s="156"/>
      <c r="E19" s="109"/>
    </row>
    <row r="20" spans="1:5">
      <c r="A20" s="2">
        <v>19</v>
      </c>
      <c r="B20" s="110"/>
      <c r="C20" s="107" t="str">
        <f t="shared" si="0"/>
        <v/>
      </c>
      <c r="D20" s="156"/>
      <c r="E20" s="109"/>
    </row>
    <row r="21" spans="1:5">
      <c r="A21" s="2">
        <v>20</v>
      </c>
      <c r="B21" s="110"/>
      <c r="C21" s="107" t="str">
        <f t="shared" si="0"/>
        <v/>
      </c>
      <c r="D21" s="108"/>
      <c r="E21" s="109"/>
    </row>
    <row r="22" spans="1:5">
      <c r="A22" s="2">
        <v>21</v>
      </c>
      <c r="B22" s="110"/>
      <c r="C22" s="107" t="str">
        <f t="shared" si="0"/>
        <v/>
      </c>
      <c r="D22" s="108"/>
      <c r="E22" s="109"/>
    </row>
    <row r="23" spans="1:5">
      <c r="A23" s="2">
        <v>22</v>
      </c>
      <c r="B23" s="110"/>
      <c r="C23" s="107" t="str">
        <f t="shared" si="0"/>
        <v/>
      </c>
      <c r="D23" s="108"/>
      <c r="E23" s="109"/>
    </row>
    <row r="24" spans="1:5">
      <c r="A24" s="2">
        <v>23</v>
      </c>
      <c r="B24" s="110"/>
      <c r="C24" s="107" t="str">
        <f t="shared" si="0"/>
        <v/>
      </c>
      <c r="D24" s="108"/>
      <c r="E24" s="109"/>
    </row>
    <row r="25" spans="1:5">
      <c r="A25" s="2">
        <v>24</v>
      </c>
      <c r="B25" s="110"/>
      <c r="C25" s="107" t="str">
        <f t="shared" si="0"/>
        <v/>
      </c>
      <c r="D25" s="108"/>
      <c r="E25" s="109"/>
    </row>
    <row r="26" spans="1:5">
      <c r="A26" s="2">
        <v>25</v>
      </c>
      <c r="B26" s="110"/>
      <c r="C26" s="107" t="str">
        <f t="shared" si="0"/>
        <v/>
      </c>
      <c r="D26" s="108"/>
      <c r="E26" s="109"/>
    </row>
    <row r="27" spans="1:5">
      <c r="A27" s="2">
        <v>26</v>
      </c>
      <c r="B27" s="110"/>
      <c r="C27" s="107" t="str">
        <f t="shared" si="0"/>
        <v/>
      </c>
      <c r="D27" s="108"/>
      <c r="E27" s="109"/>
    </row>
    <row r="28" spans="1:5">
      <c r="A28" s="2">
        <v>27</v>
      </c>
      <c r="B28" s="110"/>
      <c r="C28" s="107" t="str">
        <f t="shared" si="0"/>
        <v/>
      </c>
      <c r="D28" s="156"/>
      <c r="E28" s="109"/>
    </row>
    <row r="29" spans="1:5">
      <c r="A29" s="2">
        <v>28</v>
      </c>
      <c r="B29" s="110"/>
      <c r="C29" s="107" t="str">
        <f t="shared" si="0"/>
        <v/>
      </c>
      <c r="D29" s="156"/>
      <c r="E29" s="109"/>
    </row>
    <row r="30" spans="1:5">
      <c r="A30" s="2">
        <v>29</v>
      </c>
      <c r="B30" s="110"/>
      <c r="C30" s="107" t="str">
        <f t="shared" si="0"/>
        <v/>
      </c>
      <c r="D30" s="156"/>
      <c r="E30" s="109"/>
    </row>
    <row r="31" spans="1:5">
      <c r="A31" s="2">
        <v>30</v>
      </c>
      <c r="B31" s="110"/>
      <c r="C31" s="107" t="str">
        <f t="shared" si="0"/>
        <v/>
      </c>
      <c r="D31" s="156"/>
      <c r="E31" s="109"/>
    </row>
    <row r="32" spans="1:5">
      <c r="A32" s="2">
        <v>31</v>
      </c>
      <c r="B32" s="110"/>
      <c r="C32" s="107" t="str">
        <f t="shared" si="0"/>
        <v/>
      </c>
      <c r="D32" s="156"/>
      <c r="E32" s="109"/>
    </row>
    <row r="33" spans="1:5">
      <c r="A33" s="2">
        <v>32</v>
      </c>
      <c r="B33" s="110"/>
      <c r="C33" s="107" t="str">
        <f t="shared" si="0"/>
        <v/>
      </c>
      <c r="D33" s="156"/>
      <c r="E33" s="109"/>
    </row>
    <row r="34" spans="1:5">
      <c r="A34" s="2">
        <v>33</v>
      </c>
      <c r="B34" s="110"/>
      <c r="C34" s="107" t="str">
        <f t="shared" si="0"/>
        <v/>
      </c>
      <c r="D34" s="108"/>
      <c r="E34" s="109"/>
    </row>
    <row r="35" spans="1:5">
      <c r="A35" s="2">
        <v>34</v>
      </c>
      <c r="B35" s="110"/>
      <c r="C35" s="107" t="str">
        <f t="shared" si="0"/>
        <v/>
      </c>
      <c r="D35" s="156"/>
      <c r="E35" s="109"/>
    </row>
    <row r="36" spans="1:5">
      <c r="A36" s="2">
        <v>35</v>
      </c>
      <c r="B36" s="110"/>
      <c r="C36" s="107" t="str">
        <f t="shared" si="0"/>
        <v/>
      </c>
      <c r="D36" s="156"/>
      <c r="E36" s="109"/>
    </row>
    <row r="37" spans="1:5">
      <c r="A37" s="2">
        <v>36</v>
      </c>
      <c r="B37" s="110"/>
      <c r="C37" s="107" t="str">
        <f t="shared" si="0"/>
        <v/>
      </c>
      <c r="D37" s="108"/>
      <c r="E37" s="109"/>
    </row>
    <row r="38" spans="1:5">
      <c r="A38" s="2">
        <v>37</v>
      </c>
      <c r="B38" s="110"/>
      <c r="C38" s="107" t="str">
        <f t="shared" si="0"/>
        <v/>
      </c>
      <c r="D38" s="108"/>
      <c r="E38" s="109"/>
    </row>
    <row r="39" spans="1:5">
      <c r="A39" s="2">
        <v>38</v>
      </c>
      <c r="B39" s="110"/>
      <c r="C39" s="107" t="str">
        <f t="shared" si="0"/>
        <v/>
      </c>
      <c r="D39" s="108"/>
      <c r="E39" s="109"/>
    </row>
    <row r="40" spans="1:5">
      <c r="A40" s="2">
        <v>39</v>
      </c>
      <c r="B40" s="110"/>
      <c r="C40" s="107" t="str">
        <f t="shared" si="0"/>
        <v/>
      </c>
      <c r="D40" s="108"/>
      <c r="E40" s="109"/>
    </row>
    <row r="41" spans="1:5">
      <c r="A41" s="2">
        <v>40</v>
      </c>
      <c r="B41" s="110"/>
      <c r="C41" s="107" t="str">
        <f t="shared" si="0"/>
        <v/>
      </c>
      <c r="D41" s="108"/>
      <c r="E41" s="109"/>
    </row>
    <row r="42" spans="1:5">
      <c r="A42" s="2">
        <v>41</v>
      </c>
      <c r="B42" s="110"/>
      <c r="C42" s="107" t="str">
        <f t="shared" si="0"/>
        <v/>
      </c>
      <c r="D42" s="108"/>
      <c r="E42" s="109"/>
    </row>
    <row r="43" spans="1:5">
      <c r="A43" s="2">
        <v>42</v>
      </c>
      <c r="B43" s="110"/>
      <c r="C43" s="107" t="str">
        <f t="shared" si="0"/>
        <v/>
      </c>
      <c r="D43" s="108"/>
      <c r="E43" s="109"/>
    </row>
    <row r="44" spans="1:5">
      <c r="A44" s="2">
        <v>43</v>
      </c>
      <c r="B44" s="110"/>
      <c r="C44" s="107" t="str">
        <f t="shared" si="0"/>
        <v/>
      </c>
      <c r="D44" s="108"/>
      <c r="E44" s="109"/>
    </row>
    <row r="45" spans="1:5">
      <c r="A45" s="2">
        <v>44</v>
      </c>
      <c r="B45" s="110"/>
      <c r="C45" s="107" t="str">
        <f t="shared" si="0"/>
        <v/>
      </c>
      <c r="D45" s="108"/>
      <c r="E45" s="109"/>
    </row>
    <row r="46" spans="1:5">
      <c r="A46" s="2">
        <v>45</v>
      </c>
      <c r="B46" s="110"/>
      <c r="C46" s="107" t="str">
        <f t="shared" si="0"/>
        <v/>
      </c>
      <c r="D46" s="108"/>
      <c r="E46" s="109"/>
    </row>
    <row r="47" spans="1:5">
      <c r="A47" s="2">
        <v>46</v>
      </c>
      <c r="B47" s="110"/>
      <c r="C47" s="107" t="str">
        <f t="shared" si="0"/>
        <v/>
      </c>
      <c r="D47" s="108"/>
      <c r="E47" s="109"/>
    </row>
    <row r="48" spans="1:5">
      <c r="A48" s="2">
        <v>47</v>
      </c>
      <c r="B48" s="110"/>
      <c r="C48" s="107" t="str">
        <f t="shared" si="0"/>
        <v/>
      </c>
      <c r="D48" s="108"/>
      <c r="E48" s="109"/>
    </row>
    <row r="49" spans="1:5">
      <c r="A49" s="2">
        <v>48</v>
      </c>
      <c r="B49" s="110"/>
      <c r="C49" s="107" t="str">
        <f t="shared" si="0"/>
        <v/>
      </c>
      <c r="D49" s="108"/>
      <c r="E49" s="109"/>
    </row>
    <row r="50" spans="1:5">
      <c r="A50" s="2">
        <v>49</v>
      </c>
      <c r="B50" s="110"/>
      <c r="C50" s="107" t="str">
        <f t="shared" si="0"/>
        <v/>
      </c>
      <c r="D50" s="108"/>
      <c r="E50" s="109"/>
    </row>
    <row r="51" spans="1:5">
      <c r="A51" s="2">
        <v>50</v>
      </c>
      <c r="B51" s="110"/>
      <c r="C51" s="107" t="str">
        <f t="shared" si="0"/>
        <v/>
      </c>
      <c r="D51" s="108"/>
      <c r="E51" s="109"/>
    </row>
    <row r="52" spans="1:5">
      <c r="A52" s="2">
        <v>51</v>
      </c>
      <c r="B52" s="110"/>
      <c r="C52" s="107" t="str">
        <f t="shared" si="0"/>
        <v/>
      </c>
      <c r="D52" s="108"/>
      <c r="E52" s="109"/>
    </row>
    <row r="53" spans="1:5">
      <c r="A53" s="2">
        <v>52</v>
      </c>
      <c r="B53" s="110"/>
      <c r="C53" s="107" t="str">
        <f t="shared" si="0"/>
        <v/>
      </c>
      <c r="D53" s="108"/>
      <c r="E53" s="109"/>
    </row>
    <row r="54" spans="1:5">
      <c r="A54" s="2">
        <v>53</v>
      </c>
      <c r="B54" s="110"/>
      <c r="C54" s="107" t="str">
        <f t="shared" si="0"/>
        <v/>
      </c>
      <c r="D54" s="108"/>
      <c r="E54" s="109"/>
    </row>
    <row r="55" spans="1:5">
      <c r="A55" s="2">
        <v>54</v>
      </c>
      <c r="B55" s="110"/>
      <c r="C55" s="107" t="str">
        <f t="shared" si="0"/>
        <v/>
      </c>
      <c r="D55" s="108"/>
      <c r="E55" s="109"/>
    </row>
    <row r="56" spans="1:5">
      <c r="A56" s="2">
        <v>55</v>
      </c>
      <c r="B56" s="110"/>
      <c r="C56" s="107" t="str">
        <f t="shared" si="0"/>
        <v/>
      </c>
      <c r="D56" s="108"/>
      <c r="E56" s="109"/>
    </row>
    <row r="57" spans="1:5">
      <c r="A57" s="2">
        <v>56</v>
      </c>
      <c r="B57" s="110"/>
      <c r="C57" s="107" t="str">
        <f t="shared" si="0"/>
        <v/>
      </c>
      <c r="D57" s="108"/>
      <c r="E57" s="109"/>
    </row>
    <row r="58" spans="1:5">
      <c r="A58" s="2">
        <v>57</v>
      </c>
      <c r="B58" s="110"/>
      <c r="C58" s="107" t="str">
        <f t="shared" si="0"/>
        <v/>
      </c>
      <c r="D58" s="108"/>
      <c r="E58" s="109"/>
    </row>
    <row r="59" spans="1:5">
      <c r="A59" s="2">
        <v>58</v>
      </c>
      <c r="B59" s="110"/>
      <c r="C59" s="107" t="str">
        <f t="shared" si="0"/>
        <v/>
      </c>
      <c r="D59" s="108"/>
      <c r="E59" s="109"/>
    </row>
    <row r="60" spans="1:5">
      <c r="A60" s="2">
        <v>59</v>
      </c>
      <c r="B60" s="110"/>
      <c r="C60" s="107" t="str">
        <f t="shared" si="0"/>
        <v/>
      </c>
      <c r="D60" s="108"/>
      <c r="E60" s="109"/>
    </row>
    <row r="61" spans="1:5">
      <c r="A61" s="2">
        <v>60</v>
      </c>
      <c r="B61" s="110"/>
      <c r="C61" s="107" t="str">
        <f t="shared" si="0"/>
        <v/>
      </c>
      <c r="D61" s="108"/>
      <c r="E61" s="109"/>
    </row>
    <row r="62" spans="1:5">
      <c r="A62" s="2">
        <v>61</v>
      </c>
      <c r="B62" s="110"/>
      <c r="C62" s="107" t="str">
        <f t="shared" si="0"/>
        <v/>
      </c>
      <c r="D62" s="108"/>
      <c r="E62" s="109"/>
    </row>
    <row r="63" spans="1:5">
      <c r="A63" s="2">
        <v>62</v>
      </c>
      <c r="B63" s="110"/>
      <c r="C63" s="107" t="str">
        <f t="shared" si="0"/>
        <v/>
      </c>
      <c r="D63" s="108"/>
      <c r="E63" s="109"/>
    </row>
    <row r="64" spans="1:5">
      <c r="A64" s="2">
        <v>63</v>
      </c>
      <c r="B64" s="110"/>
      <c r="C64" s="107" t="str">
        <f t="shared" si="0"/>
        <v/>
      </c>
      <c r="D64" s="108"/>
      <c r="E64" s="109"/>
    </row>
    <row r="65" spans="1:5">
      <c r="A65" s="2">
        <v>64</v>
      </c>
      <c r="B65" s="110"/>
      <c r="C65" s="107" t="str">
        <f t="shared" si="0"/>
        <v/>
      </c>
      <c r="D65" s="108"/>
      <c r="E65" s="109"/>
    </row>
    <row r="66" spans="1:5">
      <c r="A66" s="2">
        <v>65</v>
      </c>
      <c r="B66" s="110"/>
      <c r="C66" s="107" t="str">
        <f t="shared" si="0"/>
        <v/>
      </c>
      <c r="D66" s="108"/>
      <c r="E66" s="109"/>
    </row>
    <row r="67" spans="1:5">
      <c r="A67" s="2">
        <v>66</v>
      </c>
      <c r="B67" s="110"/>
      <c r="C67" s="107" t="str">
        <f t="shared" ref="C67:C103" si="1">IF(ISBLANK(B67),"",(IF(WEEKDAY(B67)=2,"Пн",(IF(WEEKDAY(B67)=3,"Вт",(IF(WEEKDAY(B67)=4,"Ср",(IF(WEEKDAY(B67)=5,"Чт",(IF(WEEKDAY(B67)=6,"Пт",(IF(WEEKDAY(B67)=7,"Сб","Вс")))))))))))))</f>
        <v/>
      </c>
      <c r="D67" s="108"/>
      <c r="E67" s="109"/>
    </row>
    <row r="68" spans="1:5">
      <c r="A68" s="2">
        <v>67</v>
      </c>
      <c r="B68" s="110"/>
      <c r="C68" s="107" t="str">
        <f t="shared" si="1"/>
        <v/>
      </c>
      <c r="D68" s="108"/>
      <c r="E68" s="109"/>
    </row>
    <row r="69" spans="1:5">
      <c r="A69" s="2">
        <v>68</v>
      </c>
      <c r="B69" s="110"/>
      <c r="C69" s="107" t="str">
        <f t="shared" si="1"/>
        <v/>
      </c>
      <c r="D69" s="108"/>
      <c r="E69" s="109"/>
    </row>
    <row r="70" spans="1:5">
      <c r="A70" s="2">
        <v>69</v>
      </c>
      <c r="B70" s="110"/>
      <c r="C70" s="107" t="str">
        <f t="shared" si="1"/>
        <v/>
      </c>
      <c r="D70" s="108"/>
      <c r="E70" s="109"/>
    </row>
    <row r="71" spans="1:5">
      <c r="A71" s="2">
        <v>70</v>
      </c>
      <c r="B71" s="110"/>
      <c r="C71" s="107" t="str">
        <f t="shared" si="1"/>
        <v/>
      </c>
      <c r="D71" s="108"/>
      <c r="E71" s="109"/>
    </row>
    <row r="72" spans="1:5">
      <c r="A72" s="2">
        <v>71</v>
      </c>
      <c r="B72" s="110"/>
      <c r="C72" s="107" t="str">
        <f t="shared" si="1"/>
        <v/>
      </c>
      <c r="D72" s="108"/>
      <c r="E72" s="109"/>
    </row>
    <row r="73" spans="1:5">
      <c r="A73" s="2">
        <v>72</v>
      </c>
      <c r="B73" s="110"/>
      <c r="C73" s="107" t="str">
        <f t="shared" si="1"/>
        <v/>
      </c>
      <c r="D73" s="108"/>
      <c r="E73" s="109"/>
    </row>
    <row r="74" spans="1:5">
      <c r="A74" s="2">
        <v>73</v>
      </c>
      <c r="B74" s="110"/>
      <c r="C74" s="107" t="str">
        <f t="shared" si="1"/>
        <v/>
      </c>
      <c r="D74" s="108"/>
      <c r="E74" s="109"/>
    </row>
    <row r="75" spans="1:5">
      <c r="A75" s="2">
        <v>74</v>
      </c>
      <c r="B75" s="110"/>
      <c r="C75" s="107" t="str">
        <f t="shared" si="1"/>
        <v/>
      </c>
      <c r="D75" s="108"/>
      <c r="E75" s="109"/>
    </row>
    <row r="76" spans="1:5">
      <c r="A76" s="2">
        <v>75</v>
      </c>
      <c r="B76" s="110"/>
      <c r="C76" s="107" t="str">
        <f t="shared" si="1"/>
        <v/>
      </c>
      <c r="D76" s="108"/>
      <c r="E76" s="109"/>
    </row>
    <row r="77" spans="1:5">
      <c r="A77" s="2">
        <v>76</v>
      </c>
      <c r="B77" s="110"/>
      <c r="C77" s="107" t="str">
        <f t="shared" si="1"/>
        <v/>
      </c>
      <c r="D77" s="108"/>
      <c r="E77" s="109"/>
    </row>
    <row r="78" spans="1:5">
      <c r="A78" s="2">
        <v>77</v>
      </c>
      <c r="B78" s="110"/>
      <c r="C78" s="107" t="str">
        <f t="shared" si="1"/>
        <v/>
      </c>
      <c r="D78" s="108"/>
      <c r="E78" s="109"/>
    </row>
    <row r="79" spans="1:5">
      <c r="A79" s="2">
        <v>78</v>
      </c>
      <c r="B79" s="110"/>
      <c r="C79" s="107" t="str">
        <f t="shared" si="1"/>
        <v/>
      </c>
      <c r="D79" s="108"/>
      <c r="E79" s="109"/>
    </row>
    <row r="80" spans="1:5">
      <c r="A80" s="2">
        <v>79</v>
      </c>
      <c r="B80" s="110"/>
      <c r="C80" s="107" t="str">
        <f t="shared" si="1"/>
        <v/>
      </c>
      <c r="D80" s="108"/>
      <c r="E80" s="109"/>
    </row>
    <row r="81" spans="1:5">
      <c r="A81" s="2">
        <v>80</v>
      </c>
      <c r="B81" s="110"/>
      <c r="C81" s="107" t="str">
        <f t="shared" si="1"/>
        <v/>
      </c>
      <c r="D81" s="108"/>
      <c r="E81" s="109"/>
    </row>
    <row r="82" spans="1:5">
      <c r="A82" s="2">
        <v>81</v>
      </c>
      <c r="B82" s="110"/>
      <c r="C82" s="107" t="str">
        <f t="shared" si="1"/>
        <v/>
      </c>
      <c r="D82" s="108"/>
      <c r="E82" s="109"/>
    </row>
    <row r="83" spans="1:5">
      <c r="A83" s="2">
        <v>82</v>
      </c>
      <c r="B83" s="110"/>
      <c r="C83" s="107" t="str">
        <f t="shared" si="1"/>
        <v/>
      </c>
      <c r="D83" s="108"/>
      <c r="E83" s="109"/>
    </row>
    <row r="84" spans="1:5">
      <c r="A84" s="2">
        <v>83</v>
      </c>
      <c r="B84" s="110"/>
      <c r="C84" s="107" t="str">
        <f t="shared" si="1"/>
        <v/>
      </c>
      <c r="D84" s="108"/>
      <c r="E84" s="109"/>
    </row>
    <row r="85" spans="1:5">
      <c r="A85" s="2">
        <v>84</v>
      </c>
      <c r="B85" s="110"/>
      <c r="C85" s="107" t="str">
        <f t="shared" si="1"/>
        <v/>
      </c>
      <c r="D85" s="108"/>
      <c r="E85" s="109"/>
    </row>
    <row r="86" spans="1:5">
      <c r="A86" s="2">
        <v>85</v>
      </c>
      <c r="B86" s="110"/>
      <c r="C86" s="107" t="str">
        <f t="shared" si="1"/>
        <v/>
      </c>
      <c r="D86" s="108"/>
      <c r="E86" s="109"/>
    </row>
    <row r="87" spans="1:5">
      <c r="A87" s="2">
        <v>86</v>
      </c>
      <c r="B87" s="110"/>
      <c r="C87" s="107" t="str">
        <f t="shared" si="1"/>
        <v/>
      </c>
      <c r="D87" s="108"/>
      <c r="E87" s="109"/>
    </row>
    <row r="88" spans="1:5">
      <c r="A88" s="2">
        <v>87</v>
      </c>
      <c r="B88" s="110"/>
      <c r="C88" s="107" t="str">
        <f t="shared" si="1"/>
        <v/>
      </c>
      <c r="D88" s="108"/>
      <c r="E88" s="109"/>
    </row>
    <row r="89" spans="1:5">
      <c r="A89" s="2">
        <v>88</v>
      </c>
      <c r="B89" s="110"/>
      <c r="C89" s="107" t="str">
        <f t="shared" si="1"/>
        <v/>
      </c>
      <c r="D89" s="108"/>
      <c r="E89" s="109"/>
    </row>
    <row r="90" spans="1:5">
      <c r="A90" s="2">
        <v>89</v>
      </c>
      <c r="B90" s="110"/>
      <c r="C90" s="107" t="str">
        <f t="shared" si="1"/>
        <v/>
      </c>
      <c r="D90" s="108"/>
      <c r="E90" s="109"/>
    </row>
    <row r="91" spans="1:5">
      <c r="A91" s="2">
        <v>90</v>
      </c>
      <c r="B91" s="110"/>
      <c r="C91" s="107" t="str">
        <f t="shared" si="1"/>
        <v/>
      </c>
      <c r="D91" s="108"/>
      <c r="E91" s="109"/>
    </row>
    <row r="92" spans="1:5">
      <c r="A92" s="2">
        <v>91</v>
      </c>
      <c r="B92" s="110"/>
      <c r="C92" s="107" t="str">
        <f t="shared" si="1"/>
        <v/>
      </c>
      <c r="D92" s="108"/>
      <c r="E92" s="109"/>
    </row>
    <row r="93" spans="1:5">
      <c r="A93" s="2">
        <v>92</v>
      </c>
      <c r="B93" s="110"/>
      <c r="C93" s="107" t="str">
        <f t="shared" si="1"/>
        <v/>
      </c>
      <c r="D93" s="108"/>
      <c r="E93" s="109"/>
    </row>
    <row r="94" spans="1:5">
      <c r="A94" s="2">
        <v>93</v>
      </c>
      <c r="B94" s="110"/>
      <c r="C94" s="107" t="str">
        <f t="shared" si="1"/>
        <v/>
      </c>
      <c r="D94" s="108"/>
      <c r="E94" s="109"/>
    </row>
    <row r="95" spans="1:5">
      <c r="A95" s="2">
        <v>94</v>
      </c>
      <c r="B95" s="110"/>
      <c r="C95" s="107" t="str">
        <f t="shared" si="1"/>
        <v/>
      </c>
      <c r="D95" s="108"/>
      <c r="E95" s="109"/>
    </row>
    <row r="96" spans="1:5">
      <c r="A96" s="2">
        <v>95</v>
      </c>
      <c r="B96" s="110"/>
      <c r="C96" s="107" t="str">
        <f t="shared" si="1"/>
        <v/>
      </c>
      <c r="D96" s="108"/>
      <c r="E96" s="109"/>
    </row>
    <row r="97" spans="1:5">
      <c r="A97" s="2">
        <v>96</v>
      </c>
      <c r="B97" s="110"/>
      <c r="C97" s="107" t="str">
        <f t="shared" si="1"/>
        <v/>
      </c>
      <c r="D97" s="108"/>
      <c r="E97" s="109"/>
    </row>
    <row r="98" spans="1:5">
      <c r="A98" s="2">
        <v>97</v>
      </c>
      <c r="B98" s="110"/>
      <c r="C98" s="107" t="str">
        <f t="shared" si="1"/>
        <v/>
      </c>
      <c r="D98" s="108"/>
      <c r="E98" s="109"/>
    </row>
    <row r="99" spans="1:5">
      <c r="A99" s="2">
        <v>98</v>
      </c>
      <c r="B99" s="110"/>
      <c r="C99" s="107" t="str">
        <f t="shared" si="1"/>
        <v/>
      </c>
      <c r="D99" s="108"/>
      <c r="E99" s="109"/>
    </row>
    <row r="100" spans="1:5">
      <c r="A100" s="2">
        <v>99</v>
      </c>
      <c r="B100" s="110"/>
      <c r="C100" s="107" t="str">
        <f t="shared" si="1"/>
        <v/>
      </c>
      <c r="D100" s="108"/>
      <c r="E100" s="109"/>
    </row>
    <row r="101" spans="1:5">
      <c r="A101" s="2">
        <v>100</v>
      </c>
      <c r="B101" s="110"/>
      <c r="C101" s="107" t="str">
        <f t="shared" si="1"/>
        <v/>
      </c>
      <c r="D101" s="108"/>
      <c r="E101" s="109"/>
    </row>
    <row r="102" spans="1:5">
      <c r="A102" s="2">
        <v>101</v>
      </c>
      <c r="B102" s="110"/>
      <c r="C102" s="107" t="str">
        <f t="shared" si="1"/>
        <v/>
      </c>
      <c r="D102" s="108"/>
      <c r="E102" s="109"/>
    </row>
    <row r="103" spans="1:5">
      <c r="A103" s="2">
        <v>102</v>
      </c>
      <c r="B103" s="110"/>
      <c r="C103" s="107" t="str">
        <f t="shared" si="1"/>
        <v/>
      </c>
      <c r="D103" s="108"/>
      <c r="E103" s="109"/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класса</vt:lpstr>
      <vt:lpstr>I четверть</vt:lpstr>
      <vt:lpstr>II четверть</vt:lpstr>
      <vt:lpstr>III четверть</vt:lpstr>
      <vt:lpstr>IV четверть</vt:lpstr>
      <vt:lpstr>За год</vt:lpstr>
      <vt:lpstr>Планирование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Учитель</cp:lastModifiedBy>
  <dcterms:created xsi:type="dcterms:W3CDTF">2020-08-10T07:41:50Z</dcterms:created>
  <dcterms:modified xsi:type="dcterms:W3CDTF">2021-03-15T06:41:39Z</dcterms:modified>
</cp:coreProperties>
</file>